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autoCompressPictures="0"/>
  <workbookProtection lockStructure="1"/>
  <bookViews>
    <workbookView xWindow="-15" yWindow="-15" windowWidth="26310" windowHeight="11775" tabRatio="789" activeTab="3"/>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25725"/>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 i="4"/>
  <c r="E4" i="8"/>
  <c r="C10" i="5"/>
  <c r="B6"/>
  <c r="C6"/>
  <c r="V6"/>
  <c r="J6"/>
  <c r="E6"/>
  <c r="B7"/>
  <c r="C7"/>
  <c r="V7"/>
  <c r="J7"/>
  <c r="E7"/>
  <c r="B8"/>
  <c r="C8"/>
  <c r="V8"/>
  <c r="J8"/>
  <c r="E8"/>
  <c r="B9"/>
  <c r="C9"/>
  <c r="V9"/>
  <c r="J9"/>
  <c r="E9"/>
  <c r="V10"/>
  <c r="J10"/>
  <c r="E10"/>
  <c r="S10"/>
  <c r="C11"/>
  <c r="V11"/>
  <c r="J11"/>
  <c r="E11"/>
  <c r="C12"/>
  <c r="V12"/>
  <c r="J12"/>
  <c r="E12"/>
  <c r="C13"/>
  <c r="V13"/>
  <c r="J13"/>
  <c r="E13"/>
  <c r="C14"/>
  <c r="V14"/>
  <c r="J14"/>
  <c r="E14"/>
  <c r="C15"/>
  <c r="V15"/>
  <c r="J15"/>
  <c r="E15"/>
  <c r="C16"/>
  <c r="V16"/>
  <c r="J16"/>
  <c r="E16"/>
  <c r="B17"/>
  <c r="C17"/>
  <c r="V17"/>
  <c r="J17"/>
  <c r="E17"/>
  <c r="V18"/>
  <c r="T18"/>
  <c r="V19"/>
  <c r="V20"/>
  <c r="J20"/>
  <c r="T20"/>
  <c r="V21"/>
  <c r="J21"/>
  <c r="T21"/>
  <c r="B22"/>
  <c r="T22"/>
  <c r="B23"/>
  <c r="T23"/>
  <c r="B24"/>
  <c r="T24"/>
  <c r="B25"/>
  <c r="T25"/>
  <c r="B26"/>
  <c r="T26"/>
  <c r="B27"/>
  <c r="T27"/>
  <c r="B28"/>
  <c r="T28"/>
  <c r="B29"/>
  <c r="T29"/>
  <c r="B30"/>
  <c r="T30"/>
  <c r="B31"/>
  <c r="T31"/>
  <c r="B32"/>
  <c r="T32"/>
  <c r="B33"/>
  <c r="T33"/>
  <c r="B34"/>
  <c r="T34"/>
  <c r="B35"/>
  <c r="T35"/>
  <c r="B36"/>
  <c r="T36"/>
  <c r="B37"/>
  <c r="T37"/>
  <c r="B38"/>
  <c r="T38"/>
  <c r="B39"/>
  <c r="T39"/>
  <c r="B40"/>
  <c r="T40"/>
  <c r="B41"/>
  <c r="T41"/>
  <c r="B42"/>
  <c r="T42"/>
  <c r="B43"/>
  <c r="T43"/>
  <c r="B44"/>
  <c r="T44"/>
  <c r="B45"/>
  <c r="T45"/>
  <c r="B46"/>
  <c r="T46"/>
  <c r="B47"/>
  <c r="T47"/>
  <c r="B48"/>
  <c r="T48"/>
  <c r="B49"/>
  <c r="T49"/>
  <c r="B50"/>
  <c r="T50"/>
  <c r="B51"/>
  <c r="T51"/>
  <c r="B52"/>
  <c r="T52"/>
  <c r="B53"/>
  <c r="T53"/>
  <c r="B54"/>
  <c r="T54"/>
  <c r="B55"/>
  <c r="T55"/>
  <c r="B56"/>
  <c r="T56"/>
  <c r="B57"/>
  <c r="T57"/>
  <c r="B58"/>
  <c r="T58"/>
  <c r="B59"/>
  <c r="T59"/>
  <c r="B60"/>
  <c r="T60"/>
  <c r="B61"/>
  <c r="T61"/>
  <c r="B62"/>
  <c r="T62"/>
  <c r="B63"/>
  <c r="T63"/>
  <c r="B64"/>
  <c r="T64"/>
  <c r="B65"/>
  <c r="T65"/>
  <c r="B66"/>
  <c r="T66"/>
  <c r="B67"/>
  <c r="T67"/>
  <c r="B68"/>
  <c r="T68"/>
  <c r="B69"/>
  <c r="T69"/>
  <c r="B70"/>
  <c r="T70"/>
  <c r="B71"/>
  <c r="T71"/>
  <c r="B72"/>
  <c r="T72"/>
  <c r="B73"/>
  <c r="T73"/>
  <c r="B74"/>
  <c r="T74"/>
  <c r="B75"/>
  <c r="T75"/>
  <c r="B76"/>
  <c r="T76"/>
  <c r="B77"/>
  <c r="T77"/>
  <c r="B78"/>
  <c r="T78"/>
  <c r="B79"/>
  <c r="T79"/>
  <c r="B80"/>
  <c r="T80"/>
  <c r="B81"/>
  <c r="T81"/>
  <c r="B82"/>
  <c r="T82"/>
  <c r="B83"/>
  <c r="T83"/>
  <c r="B84"/>
  <c r="T84"/>
  <c r="B85"/>
  <c r="T85"/>
  <c r="B86"/>
  <c r="T86"/>
  <c r="B87"/>
  <c r="T87"/>
  <c r="B88"/>
  <c r="T88"/>
  <c r="B89"/>
  <c r="T89"/>
  <c r="B90"/>
  <c r="T90"/>
  <c r="B91"/>
  <c r="T91"/>
  <c r="B92"/>
  <c r="T92"/>
  <c r="B93"/>
  <c r="T93"/>
  <c r="B94"/>
  <c r="T94"/>
  <c r="B95"/>
  <c r="T95"/>
  <c r="B96"/>
  <c r="T96"/>
  <c r="B97"/>
  <c r="T97"/>
  <c r="B98"/>
  <c r="T98"/>
  <c r="B99"/>
  <c r="T99"/>
  <c r="B100"/>
  <c r="T100"/>
  <c r="B101"/>
  <c r="T101"/>
  <c r="B102"/>
  <c r="T102"/>
  <c r="B103"/>
  <c r="T103"/>
  <c r="B104"/>
  <c r="T104"/>
  <c r="B105"/>
  <c r="T105"/>
  <c r="B106"/>
  <c r="T106"/>
  <c r="B107"/>
  <c r="T107"/>
  <c r="B108"/>
  <c r="T108"/>
  <c r="B109"/>
  <c r="T109"/>
  <c r="B110"/>
  <c r="T110"/>
  <c r="B111"/>
  <c r="T111"/>
  <c r="B112"/>
  <c r="T112"/>
  <c r="B113"/>
  <c r="T113"/>
  <c r="B114"/>
  <c r="T114"/>
  <c r="B115"/>
  <c r="T115"/>
  <c r="B116"/>
  <c r="T116"/>
  <c r="B117"/>
  <c r="T117"/>
  <c r="B118"/>
  <c r="T118"/>
  <c r="B119"/>
  <c r="T119"/>
  <c r="B120"/>
  <c r="T120"/>
  <c r="B121"/>
  <c r="T121"/>
  <c r="B122"/>
  <c r="T122"/>
  <c r="B123"/>
  <c r="T123"/>
  <c r="B124"/>
  <c r="T124"/>
  <c r="B125"/>
  <c r="T125"/>
  <c r="B126"/>
  <c r="T126"/>
  <c r="B127"/>
  <c r="T127"/>
  <c r="B128"/>
  <c r="T128"/>
  <c r="B129"/>
  <c r="T129"/>
  <c r="B130"/>
  <c r="T130"/>
  <c r="B131"/>
  <c r="T131"/>
  <c r="B132"/>
  <c r="T132"/>
  <c r="B133"/>
  <c r="T133"/>
  <c r="B134"/>
  <c r="T134"/>
  <c r="B135"/>
  <c r="T135"/>
  <c r="B136"/>
  <c r="T136"/>
  <c r="B137"/>
  <c r="T137"/>
  <c r="B138"/>
  <c r="T138"/>
  <c r="B139"/>
  <c r="T139"/>
  <c r="B140"/>
  <c r="T140"/>
  <c r="B141"/>
  <c r="T141"/>
  <c r="B142"/>
  <c r="T142"/>
  <c r="B143"/>
  <c r="T143"/>
  <c r="B144"/>
  <c r="T144"/>
  <c r="B145"/>
  <c r="T145"/>
  <c r="B146"/>
  <c r="T146"/>
  <c r="B147"/>
  <c r="T147"/>
  <c r="B148"/>
  <c r="T148"/>
  <c r="B149"/>
  <c r="T149"/>
  <c r="B150"/>
  <c r="T150"/>
  <c r="B151"/>
  <c r="T151"/>
  <c r="B152"/>
  <c r="T152"/>
  <c r="B153"/>
  <c r="T153"/>
  <c r="B154"/>
  <c r="T154"/>
  <c r="B155"/>
  <c r="T155"/>
  <c r="B156"/>
  <c r="T156"/>
  <c r="B157"/>
  <c r="T157"/>
  <c r="B158"/>
  <c r="T158"/>
  <c r="B159"/>
  <c r="T159"/>
  <c r="B160"/>
  <c r="T160"/>
  <c r="B161"/>
  <c r="T161"/>
  <c r="B162"/>
  <c r="T162"/>
  <c r="B163"/>
  <c r="T163"/>
  <c r="B164"/>
  <c r="T164"/>
  <c r="B165"/>
  <c r="T165"/>
  <c r="B166"/>
  <c r="T166"/>
  <c r="B167"/>
  <c r="T167"/>
  <c r="B168"/>
  <c r="T168"/>
  <c r="B169"/>
  <c r="T169"/>
  <c r="B170"/>
  <c r="T170"/>
  <c r="B171"/>
  <c r="T171"/>
  <c r="B172"/>
  <c r="T172"/>
  <c r="B173"/>
  <c r="T173"/>
  <c r="B174"/>
  <c r="T174"/>
  <c r="B175"/>
  <c r="T175"/>
  <c r="B176"/>
  <c r="T176"/>
  <c r="B177"/>
  <c r="T177"/>
  <c r="B178"/>
  <c r="T178"/>
  <c r="B179"/>
  <c r="T179"/>
  <c r="B180"/>
  <c r="T180"/>
  <c r="B181"/>
  <c r="T181"/>
  <c r="B182"/>
  <c r="T182"/>
  <c r="B183"/>
  <c r="T183"/>
  <c r="B184"/>
  <c r="T184"/>
  <c r="B185"/>
  <c r="T185"/>
  <c r="B186"/>
  <c r="T186"/>
  <c r="B187"/>
  <c r="T187"/>
  <c r="B188"/>
  <c r="T188"/>
  <c r="B189"/>
  <c r="T189"/>
  <c r="B190"/>
  <c r="T190"/>
  <c r="B191"/>
  <c r="T191"/>
  <c r="B192"/>
  <c r="T192"/>
  <c r="B193"/>
  <c r="T193"/>
  <c r="B194"/>
  <c r="T194"/>
  <c r="B195"/>
  <c r="T195"/>
  <c r="B196"/>
  <c r="T196"/>
  <c r="B197"/>
  <c r="T197"/>
  <c r="B198"/>
  <c r="T198"/>
  <c r="B199"/>
  <c r="T199"/>
  <c r="B200"/>
  <c r="T200"/>
  <c r="B201"/>
  <c r="T201"/>
  <c r="B202"/>
  <c r="T202"/>
  <c r="B203"/>
  <c r="T203"/>
  <c r="B204"/>
  <c r="T204"/>
  <c r="B205"/>
  <c r="T205"/>
  <c r="B206"/>
  <c r="T206"/>
  <c r="B207"/>
  <c r="T207"/>
  <c r="B208"/>
  <c r="T208"/>
  <c r="B209"/>
  <c r="T209"/>
  <c r="B210"/>
  <c r="T210"/>
  <c r="B211"/>
  <c r="T211"/>
  <c r="B212"/>
  <c r="T212"/>
  <c r="B213"/>
  <c r="T213"/>
  <c r="B214"/>
  <c r="T214"/>
  <c r="B215"/>
  <c r="T215"/>
  <c r="B216"/>
  <c r="T216"/>
  <c r="B217"/>
  <c r="T217"/>
  <c r="B218"/>
  <c r="T218"/>
  <c r="B219"/>
  <c r="T219"/>
  <c r="B220"/>
  <c r="T220"/>
  <c r="B221"/>
  <c r="T221"/>
  <c r="B222"/>
  <c r="T222"/>
  <c r="B223"/>
  <c r="T223"/>
  <c r="B224"/>
  <c r="T224"/>
  <c r="B225"/>
  <c r="T225"/>
  <c r="B226"/>
  <c r="T226"/>
  <c r="B227"/>
  <c r="T227"/>
  <c r="B228"/>
  <c r="T228"/>
  <c r="B229"/>
  <c r="T229"/>
  <c r="B230"/>
  <c r="T230"/>
  <c r="B231"/>
  <c r="T231"/>
  <c r="B232"/>
  <c r="T232"/>
  <c r="B233"/>
  <c r="T233"/>
  <c r="B234"/>
  <c r="T234"/>
  <c r="B235"/>
  <c r="T235"/>
  <c r="B236"/>
  <c r="T236"/>
  <c r="B237"/>
  <c r="T237"/>
  <c r="B238"/>
  <c r="T238"/>
  <c r="B239"/>
  <c r="T239"/>
  <c r="B240"/>
  <c r="T240"/>
  <c r="B241"/>
  <c r="T241"/>
  <c r="B242"/>
  <c r="T242"/>
  <c r="B243"/>
  <c r="T243"/>
  <c r="B244"/>
  <c r="T244"/>
  <c r="B245"/>
  <c r="T245"/>
  <c r="B246"/>
  <c r="T246"/>
  <c r="B247"/>
  <c r="T247"/>
  <c r="B248"/>
  <c r="T248"/>
  <c r="B249"/>
  <c r="T249"/>
  <c r="B250"/>
  <c r="T250"/>
  <c r="B251"/>
  <c r="T251"/>
  <c r="B252"/>
  <c r="T252"/>
  <c r="B253"/>
  <c r="T253"/>
  <c r="B254"/>
  <c r="T254"/>
  <c r="B255"/>
  <c r="T255"/>
  <c r="B256"/>
  <c r="T256"/>
  <c r="B257"/>
  <c r="T257"/>
  <c r="B258"/>
  <c r="T258"/>
  <c r="B259"/>
  <c r="T259"/>
  <c r="B260"/>
  <c r="T260"/>
  <c r="B261"/>
  <c r="T261"/>
  <c r="B262"/>
  <c r="T262"/>
  <c r="B263"/>
  <c r="T263"/>
  <c r="B264"/>
  <c r="T264"/>
  <c r="B265"/>
  <c r="T265"/>
  <c r="B266"/>
  <c r="T266"/>
  <c r="B267"/>
  <c r="T267"/>
  <c r="B268"/>
  <c r="T268"/>
  <c r="B269"/>
  <c r="T269"/>
  <c r="B270"/>
  <c r="T270"/>
  <c r="B271"/>
  <c r="T271"/>
  <c r="B272"/>
  <c r="T272"/>
  <c r="B273"/>
  <c r="T273"/>
  <c r="B274"/>
  <c r="T274"/>
  <c r="B275"/>
  <c r="T275"/>
  <c r="B276"/>
  <c r="T276"/>
  <c r="B277"/>
  <c r="T277"/>
  <c r="B278"/>
  <c r="T278"/>
  <c r="B279"/>
  <c r="T279"/>
  <c r="B280"/>
  <c r="T280"/>
  <c r="B281"/>
  <c r="T281"/>
  <c r="B282"/>
  <c r="T282"/>
  <c r="B283"/>
  <c r="T283"/>
  <c r="B284"/>
  <c r="T284"/>
  <c r="B285"/>
  <c r="T285"/>
  <c r="B286"/>
  <c r="T286"/>
  <c r="B287"/>
  <c r="T287"/>
  <c r="B288"/>
  <c r="T288"/>
  <c r="B289"/>
  <c r="T289"/>
  <c r="B290"/>
  <c r="T290"/>
  <c r="B291"/>
  <c r="T291"/>
  <c r="B292"/>
  <c r="T292"/>
  <c r="B293"/>
  <c r="T293"/>
  <c r="B294"/>
  <c r="T294"/>
  <c r="B295"/>
  <c r="T295"/>
  <c r="B296"/>
  <c r="T296"/>
  <c r="B297"/>
  <c r="T297"/>
  <c r="B298"/>
  <c r="T298"/>
  <c r="B299"/>
  <c r="T299"/>
  <c r="B300"/>
  <c r="T300"/>
  <c r="B301"/>
  <c r="T301"/>
  <c r="B302"/>
  <c r="T302"/>
  <c r="B303"/>
  <c r="T303"/>
  <c r="B304"/>
  <c r="T304"/>
  <c r="B305"/>
  <c r="T305"/>
  <c r="B306"/>
  <c r="T306"/>
  <c r="B307"/>
  <c r="T307"/>
  <c r="B308"/>
  <c r="T308"/>
  <c r="B309"/>
  <c r="T309"/>
  <c r="B310"/>
  <c r="T310"/>
  <c r="B311"/>
  <c r="T311"/>
  <c r="B312"/>
  <c r="T312"/>
  <c r="B313"/>
  <c r="T313"/>
  <c r="B314"/>
  <c r="T314"/>
  <c r="B315"/>
  <c r="T315"/>
  <c r="B316"/>
  <c r="T316"/>
  <c r="B317"/>
  <c r="T317"/>
  <c r="B318"/>
  <c r="T318"/>
  <c r="B319"/>
  <c r="T319"/>
  <c r="B320"/>
  <c r="T320"/>
  <c r="B321"/>
  <c r="T321"/>
  <c r="B322"/>
  <c r="T322"/>
  <c r="B323"/>
  <c r="T323"/>
  <c r="B324"/>
  <c r="T324"/>
  <c r="B325"/>
  <c r="T325"/>
  <c r="B326"/>
  <c r="T326"/>
  <c r="B327"/>
  <c r="T327"/>
  <c r="B328"/>
  <c r="T328"/>
  <c r="B329"/>
  <c r="T329"/>
  <c r="B330"/>
  <c r="T330"/>
  <c r="B331"/>
  <c r="T331"/>
  <c r="B332"/>
  <c r="T332"/>
  <c r="B333"/>
  <c r="T333"/>
  <c r="B334"/>
  <c r="T334"/>
  <c r="B335"/>
  <c r="T335"/>
  <c r="B336"/>
  <c r="T336"/>
  <c r="B337"/>
  <c r="T337"/>
  <c r="B338"/>
  <c r="T338"/>
  <c r="B339"/>
  <c r="T339"/>
  <c r="B340"/>
  <c r="T340"/>
  <c r="B341"/>
  <c r="T341"/>
  <c r="B342"/>
  <c r="T342"/>
  <c r="B343"/>
  <c r="T343"/>
  <c r="B344"/>
  <c r="T344"/>
  <c r="B345"/>
  <c r="T345"/>
  <c r="B346"/>
  <c r="T346"/>
  <c r="B347"/>
  <c r="T347"/>
  <c r="B348"/>
  <c r="T348"/>
  <c r="B349"/>
  <c r="T349"/>
  <c r="B350"/>
  <c r="T350"/>
  <c r="B351"/>
  <c r="T351"/>
  <c r="B352"/>
  <c r="T352"/>
  <c r="B353"/>
  <c r="T353"/>
  <c r="B354"/>
  <c r="T354"/>
  <c r="B355"/>
  <c r="T355"/>
  <c r="B356"/>
  <c r="T356"/>
  <c r="B357"/>
  <c r="T357"/>
  <c r="B358"/>
  <c r="T358"/>
  <c r="B359"/>
  <c r="T359"/>
  <c r="B360"/>
  <c r="T360"/>
  <c r="B361"/>
  <c r="T361"/>
  <c r="B362"/>
  <c r="T362"/>
  <c r="B363"/>
  <c r="T363"/>
  <c r="B364"/>
  <c r="T364"/>
  <c r="B365"/>
  <c r="T365"/>
  <c r="B366"/>
  <c r="T366"/>
  <c r="B367"/>
  <c r="T367"/>
  <c r="B368"/>
  <c r="T368"/>
  <c r="B369"/>
  <c r="T369"/>
  <c r="B370"/>
  <c r="T370"/>
  <c r="B371"/>
  <c r="T371"/>
  <c r="B372"/>
  <c r="T372"/>
  <c r="B373"/>
  <c r="T373"/>
  <c r="B374"/>
  <c r="T374"/>
  <c r="B375"/>
  <c r="T375"/>
  <c r="B376"/>
  <c r="T376"/>
  <c r="B377"/>
  <c r="T377"/>
  <c r="B378"/>
  <c r="T378"/>
  <c r="B379"/>
  <c r="T379"/>
  <c r="B380"/>
  <c r="T380"/>
  <c r="B381"/>
  <c r="T381"/>
  <c r="B382"/>
  <c r="T382"/>
  <c r="B383"/>
  <c r="T383"/>
  <c r="B384"/>
  <c r="T384"/>
  <c r="B385"/>
  <c r="T385"/>
  <c r="B386"/>
  <c r="T386"/>
  <c r="B387"/>
  <c r="T387"/>
  <c r="B388"/>
  <c r="T388"/>
  <c r="B389"/>
  <c r="T389"/>
  <c r="B390"/>
  <c r="T390"/>
  <c r="B391"/>
  <c r="T391"/>
  <c r="B392"/>
  <c r="T392"/>
  <c r="B393"/>
  <c r="T393"/>
  <c r="B394"/>
  <c r="T394"/>
  <c r="B395"/>
  <c r="T395"/>
  <c r="B396"/>
  <c r="T396"/>
  <c r="B397"/>
  <c r="T397"/>
  <c r="B398"/>
  <c r="T398"/>
  <c r="B399"/>
  <c r="T399"/>
  <c r="B400"/>
  <c r="T400"/>
  <c r="B401"/>
  <c r="T401"/>
  <c r="B402"/>
  <c r="T402"/>
  <c r="B403"/>
  <c r="T403"/>
  <c r="B404"/>
  <c r="T404"/>
  <c r="B405"/>
  <c r="T405"/>
  <c r="B406"/>
  <c r="T406"/>
  <c r="B407"/>
  <c r="T407"/>
  <c r="B408"/>
  <c r="T408"/>
  <c r="B409"/>
  <c r="T409"/>
  <c r="B410"/>
  <c r="T410"/>
  <c r="B411"/>
  <c r="T411"/>
  <c r="B412"/>
  <c r="T412"/>
  <c r="B413"/>
  <c r="T413"/>
  <c r="B414"/>
  <c r="T414"/>
  <c r="B415"/>
  <c r="T415"/>
  <c r="B416"/>
  <c r="T416"/>
  <c r="B417"/>
  <c r="T417"/>
  <c r="B418"/>
  <c r="T418"/>
  <c r="B419"/>
  <c r="T419"/>
  <c r="B420"/>
  <c r="T420"/>
  <c r="B421"/>
  <c r="T421"/>
  <c r="B422"/>
  <c r="T422"/>
  <c r="B423"/>
  <c r="T423"/>
  <c r="B424"/>
  <c r="T424"/>
  <c r="B425"/>
  <c r="T425"/>
  <c r="B426"/>
  <c r="T426"/>
  <c r="B427"/>
  <c r="T427"/>
  <c r="B428"/>
  <c r="T428"/>
  <c r="B429"/>
  <c r="T429"/>
  <c r="B430"/>
  <c r="T430"/>
  <c r="B431"/>
  <c r="T431"/>
  <c r="B432"/>
  <c r="T432"/>
  <c r="B433"/>
  <c r="T433"/>
  <c r="B434"/>
  <c r="T434"/>
  <c r="B435"/>
  <c r="T435"/>
  <c r="B436"/>
  <c r="T436"/>
  <c r="B437"/>
  <c r="T437"/>
  <c r="B438"/>
  <c r="T438"/>
  <c r="B439"/>
  <c r="T439"/>
  <c r="B440"/>
  <c r="T440"/>
  <c r="B441"/>
  <c r="T441"/>
  <c r="B442"/>
  <c r="T442"/>
  <c r="B443"/>
  <c r="T443"/>
  <c r="B444"/>
  <c r="T444"/>
  <c r="B445"/>
  <c r="T445"/>
  <c r="B446"/>
  <c r="T446"/>
  <c r="B447"/>
  <c r="T447"/>
  <c r="B448"/>
  <c r="T448"/>
  <c r="B449"/>
  <c r="T449"/>
  <c r="B450"/>
  <c r="T450"/>
  <c r="B451"/>
  <c r="T451"/>
  <c r="B452"/>
  <c r="T452"/>
  <c r="B453"/>
  <c r="T453"/>
  <c r="B454"/>
  <c r="T454"/>
  <c r="B455"/>
  <c r="T455"/>
  <c r="B456"/>
  <c r="T456"/>
  <c r="B457"/>
  <c r="T457"/>
  <c r="B458"/>
  <c r="T458"/>
  <c r="B459"/>
  <c r="T459"/>
  <c r="B460"/>
  <c r="T460"/>
  <c r="B461"/>
  <c r="T461"/>
  <c r="B462"/>
  <c r="T462"/>
  <c r="B463"/>
  <c r="T463"/>
  <c r="B464"/>
  <c r="T464"/>
  <c r="B465"/>
  <c r="T465"/>
  <c r="B466"/>
  <c r="T466"/>
  <c r="B467"/>
  <c r="T467"/>
  <c r="B468"/>
  <c r="T468"/>
  <c r="B469"/>
  <c r="T469"/>
  <c r="B470"/>
  <c r="T470"/>
  <c r="B471"/>
  <c r="T471"/>
  <c r="B472"/>
  <c r="T472"/>
  <c r="B473"/>
  <c r="T473"/>
  <c r="B474"/>
  <c r="T474"/>
  <c r="B475"/>
  <c r="T475"/>
  <c r="B476"/>
  <c r="T476"/>
  <c r="B477"/>
  <c r="T477"/>
  <c r="B478"/>
  <c r="T478"/>
  <c r="B479"/>
  <c r="T479"/>
  <c r="B480"/>
  <c r="T480"/>
  <c r="B481"/>
  <c r="T481"/>
  <c r="B482"/>
  <c r="T482"/>
  <c r="B483"/>
  <c r="T483"/>
  <c r="B484"/>
  <c r="T484"/>
  <c r="B485"/>
  <c r="T485"/>
  <c r="B486"/>
  <c r="T486"/>
  <c r="B487"/>
  <c r="T487"/>
  <c r="B488"/>
  <c r="T488"/>
  <c r="B489"/>
  <c r="T489"/>
  <c r="B490"/>
  <c r="T490"/>
  <c r="B491"/>
  <c r="T491"/>
  <c r="B492"/>
  <c r="T492"/>
  <c r="B493"/>
  <c r="T493"/>
  <c r="B494"/>
  <c r="T494"/>
  <c r="B495"/>
  <c r="T495"/>
  <c r="B496"/>
  <c r="T496"/>
  <c r="B497"/>
  <c r="T497"/>
  <c r="B498"/>
  <c r="T498"/>
  <c r="B499"/>
  <c r="T499"/>
  <c r="B500"/>
  <c r="T500"/>
  <c r="B501"/>
  <c r="T501"/>
  <c r="B502"/>
  <c r="T502"/>
  <c r="B503"/>
  <c r="T503"/>
  <c r="B504"/>
  <c r="T504"/>
  <c r="B505"/>
  <c r="T505"/>
  <c r="B506"/>
  <c r="T506"/>
  <c r="B507"/>
  <c r="T507"/>
  <c r="B508"/>
  <c r="T508"/>
  <c r="B509"/>
  <c r="T509"/>
  <c r="B510"/>
  <c r="T510"/>
  <c r="B511"/>
  <c r="T511"/>
  <c r="B512"/>
  <c r="T512"/>
  <c r="B513"/>
  <c r="T513"/>
  <c r="B514"/>
  <c r="T514"/>
  <c r="B515"/>
  <c r="T515"/>
  <c r="B516"/>
  <c r="T516"/>
  <c r="B517"/>
  <c r="T517"/>
  <c r="B518"/>
  <c r="T518"/>
  <c r="B519"/>
  <c r="T519"/>
  <c r="B520"/>
  <c r="T520"/>
  <c r="B521"/>
  <c r="T521"/>
  <c r="B522"/>
  <c r="T522"/>
  <c r="B523"/>
  <c r="T523"/>
  <c r="B524"/>
  <c r="T524"/>
  <c r="B525"/>
  <c r="T525"/>
  <c r="B526"/>
  <c r="T526"/>
  <c r="B527"/>
  <c r="T527"/>
  <c r="B528"/>
  <c r="T528"/>
  <c r="B529"/>
  <c r="T529"/>
  <c r="B530"/>
  <c r="T530"/>
  <c r="B531"/>
  <c r="T531"/>
  <c r="B532"/>
  <c r="T532"/>
  <c r="B533"/>
  <c r="T533"/>
  <c r="B534"/>
  <c r="T534"/>
  <c r="B535"/>
  <c r="T535"/>
  <c r="B536"/>
  <c r="T536"/>
  <c r="B537"/>
  <c r="T537"/>
  <c r="B538"/>
  <c r="T538"/>
  <c r="B539"/>
  <c r="T539"/>
  <c r="B540"/>
  <c r="T540"/>
  <c r="B541"/>
  <c r="T541"/>
  <c r="B542"/>
  <c r="T542"/>
  <c r="B543"/>
  <c r="T543"/>
  <c r="B544"/>
  <c r="T544"/>
  <c r="B545"/>
  <c r="T545"/>
  <c r="B546"/>
  <c r="T546"/>
  <c r="B547"/>
  <c r="T547"/>
  <c r="B548"/>
  <c r="T548"/>
  <c r="B549"/>
  <c r="T549"/>
  <c r="B550"/>
  <c r="T550"/>
  <c r="B551"/>
  <c r="T551"/>
  <c r="B552"/>
  <c r="T552"/>
  <c r="B553"/>
  <c r="T553"/>
  <c r="B554"/>
  <c r="T554"/>
  <c r="B555"/>
  <c r="T555"/>
  <c r="B556"/>
  <c r="T556"/>
  <c r="B557"/>
  <c r="T557"/>
  <c r="B558"/>
  <c r="T558"/>
  <c r="B559"/>
  <c r="T559"/>
  <c r="B560"/>
  <c r="T560"/>
  <c r="B561"/>
  <c r="T561"/>
  <c r="B562"/>
  <c r="T562"/>
  <c r="B563"/>
  <c r="T563"/>
  <c r="B564"/>
  <c r="T564"/>
  <c r="B565"/>
  <c r="T565"/>
  <c r="B566"/>
  <c r="T566"/>
  <c r="B567"/>
  <c r="T567"/>
  <c r="B568"/>
  <c r="T568"/>
  <c r="B569"/>
  <c r="T569"/>
  <c r="B570"/>
  <c r="T570"/>
  <c r="B571"/>
  <c r="T571"/>
  <c r="B572"/>
  <c r="T572"/>
  <c r="B573"/>
  <c r="T573"/>
  <c r="B574"/>
  <c r="T574"/>
  <c r="B575"/>
  <c r="T575"/>
  <c r="B576"/>
  <c r="T576"/>
  <c r="B577"/>
  <c r="T577"/>
  <c r="B578"/>
  <c r="T578"/>
  <c r="B579"/>
  <c r="T579"/>
  <c r="B580"/>
  <c r="T580"/>
  <c r="B581"/>
  <c r="T581"/>
  <c r="B582"/>
  <c r="T582"/>
  <c r="B583"/>
  <c r="T583"/>
  <c r="B584"/>
  <c r="T584"/>
  <c r="B585"/>
  <c r="T585"/>
  <c r="B586"/>
  <c r="T586"/>
  <c r="B587"/>
  <c r="T587"/>
  <c r="B588"/>
  <c r="T588"/>
  <c r="B589"/>
  <c r="T589"/>
  <c r="B590"/>
  <c r="T590"/>
  <c r="B591"/>
  <c r="T591"/>
  <c r="B592"/>
  <c r="T592"/>
  <c r="B593"/>
  <c r="T593"/>
  <c r="B594"/>
  <c r="T594"/>
  <c r="B595"/>
  <c r="T595"/>
  <c r="B596"/>
  <c r="T596"/>
  <c r="B597"/>
  <c r="T597"/>
  <c r="B598"/>
  <c r="T598"/>
  <c r="B599"/>
  <c r="T599"/>
  <c r="B600"/>
  <c r="T600"/>
  <c r="B601"/>
  <c r="T601"/>
  <c r="B602"/>
  <c r="T602"/>
  <c r="B603"/>
  <c r="T603"/>
  <c r="B604"/>
  <c r="T604"/>
  <c r="B605"/>
  <c r="T605"/>
  <c r="B606"/>
  <c r="T606"/>
  <c r="B607"/>
  <c r="T607"/>
  <c r="B608"/>
  <c r="T608"/>
  <c r="B609"/>
  <c r="T609"/>
  <c r="B610"/>
  <c r="T610"/>
  <c r="B611"/>
  <c r="T611"/>
  <c r="B612"/>
  <c r="T612"/>
  <c r="B613"/>
  <c r="T613"/>
  <c r="B614"/>
  <c r="T614"/>
  <c r="B615"/>
  <c r="T615"/>
  <c r="B616"/>
  <c r="T616"/>
  <c r="B617"/>
  <c r="T617"/>
  <c r="B618"/>
  <c r="T618"/>
  <c r="B619"/>
  <c r="T619"/>
  <c r="B620"/>
  <c r="T620"/>
  <c r="B621"/>
  <c r="T621"/>
  <c r="B622"/>
  <c r="T622"/>
  <c r="B623"/>
  <c r="T623"/>
  <c r="B624"/>
  <c r="T624"/>
  <c r="B625"/>
  <c r="T625"/>
  <c r="B626"/>
  <c r="T626"/>
  <c r="B627"/>
  <c r="T627"/>
  <c r="B628"/>
  <c r="T628"/>
  <c r="B629"/>
  <c r="T629"/>
  <c r="B630"/>
  <c r="T630"/>
  <c r="B631"/>
  <c r="T631"/>
  <c r="B632"/>
  <c r="T632"/>
  <c r="B633"/>
  <c r="T633"/>
  <c r="B634"/>
  <c r="T634"/>
  <c r="B635"/>
  <c r="T635"/>
  <c r="B636"/>
  <c r="T636"/>
  <c r="B637"/>
  <c r="T637"/>
  <c r="B638"/>
  <c r="T638"/>
  <c r="B639"/>
  <c r="T639"/>
  <c r="B640"/>
  <c r="T640"/>
  <c r="B641"/>
  <c r="T641"/>
  <c r="B642"/>
  <c r="T642"/>
  <c r="B643"/>
  <c r="T643"/>
  <c r="B644"/>
  <c r="T644"/>
  <c r="B645"/>
  <c r="T645"/>
  <c r="B646"/>
  <c r="T646"/>
  <c r="B647"/>
  <c r="T647"/>
  <c r="B648"/>
  <c r="T648"/>
  <c r="B649"/>
  <c r="T649"/>
  <c r="B650"/>
  <c r="T650"/>
  <c r="B651"/>
  <c r="T651"/>
  <c r="B652"/>
  <c r="T652"/>
  <c r="B653"/>
  <c r="T653"/>
  <c r="B654"/>
  <c r="T654"/>
  <c r="B655"/>
  <c r="T655"/>
  <c r="B656"/>
  <c r="T656"/>
  <c r="B657"/>
  <c r="T657"/>
  <c r="B658"/>
  <c r="T658"/>
  <c r="B659"/>
  <c r="T659"/>
  <c r="B660"/>
  <c r="T660"/>
  <c r="B661"/>
  <c r="T661"/>
  <c r="B662"/>
  <c r="T662"/>
  <c r="B663"/>
  <c r="T663"/>
  <c r="B664"/>
  <c r="T664"/>
  <c r="B665"/>
  <c r="T665"/>
  <c r="B666"/>
  <c r="T666"/>
  <c r="B667"/>
  <c r="T667"/>
  <c r="B668"/>
  <c r="T668"/>
  <c r="B669"/>
  <c r="T669"/>
  <c r="B670"/>
  <c r="T670"/>
  <c r="B671"/>
  <c r="T671"/>
  <c r="B672"/>
  <c r="T672"/>
  <c r="B673"/>
  <c r="T673"/>
  <c r="B674"/>
  <c r="T674"/>
  <c r="B675"/>
  <c r="T675"/>
  <c r="B676"/>
  <c r="T676"/>
  <c r="B677"/>
  <c r="T677"/>
  <c r="B678"/>
  <c r="T678"/>
  <c r="B679"/>
  <c r="T679"/>
  <c r="B680"/>
  <c r="T680"/>
  <c r="B681"/>
  <c r="T681"/>
  <c r="B682"/>
  <c r="T682"/>
  <c r="B683"/>
  <c r="T683"/>
  <c r="B684"/>
  <c r="T684"/>
  <c r="B685"/>
  <c r="T685"/>
  <c r="B686"/>
  <c r="T686"/>
  <c r="B687"/>
  <c r="T687"/>
  <c r="B688"/>
  <c r="T688"/>
  <c r="B689"/>
  <c r="T689"/>
  <c r="B690"/>
  <c r="T690"/>
  <c r="B691"/>
  <c r="T691"/>
  <c r="B692"/>
  <c r="T692"/>
  <c r="B693"/>
  <c r="T693"/>
  <c r="B694"/>
  <c r="T694"/>
  <c r="B695"/>
  <c r="T695"/>
  <c r="B696"/>
  <c r="T696"/>
  <c r="B697"/>
  <c r="T697"/>
  <c r="B698"/>
  <c r="T698"/>
  <c r="B699"/>
  <c r="T699"/>
  <c r="B700"/>
  <c r="T700"/>
  <c r="B701"/>
  <c r="T701"/>
  <c r="B702"/>
  <c r="T702"/>
  <c r="B703"/>
  <c r="T703"/>
  <c r="B704"/>
  <c r="T704"/>
  <c r="B705"/>
  <c r="T705"/>
  <c r="B706"/>
  <c r="T706"/>
  <c r="B707"/>
  <c r="T707"/>
  <c r="B708"/>
  <c r="T708"/>
  <c r="B709"/>
  <c r="T709"/>
  <c r="B710"/>
  <c r="T710"/>
  <c r="B711"/>
  <c r="T711"/>
  <c r="B712"/>
  <c r="T712"/>
  <c r="B713"/>
  <c r="T713"/>
  <c r="B714"/>
  <c r="T714"/>
  <c r="B715"/>
  <c r="T715"/>
  <c r="B716"/>
  <c r="T716"/>
  <c r="B717"/>
  <c r="T717"/>
  <c r="B718"/>
  <c r="T718"/>
  <c r="B719"/>
  <c r="T719"/>
  <c r="B720"/>
  <c r="T720"/>
  <c r="B721"/>
  <c r="T721"/>
  <c r="B722"/>
  <c r="T722"/>
  <c r="B723"/>
  <c r="T723"/>
  <c r="B724"/>
  <c r="T724"/>
  <c r="B725"/>
  <c r="T725"/>
  <c r="B726"/>
  <c r="T726"/>
  <c r="B727"/>
  <c r="T727"/>
  <c r="B728"/>
  <c r="T728"/>
  <c r="B729"/>
  <c r="T729"/>
  <c r="B730"/>
  <c r="T730"/>
  <c r="B731"/>
  <c r="T731"/>
  <c r="B732"/>
  <c r="T732"/>
  <c r="B733"/>
  <c r="T733"/>
  <c r="B734"/>
  <c r="T734"/>
  <c r="B735"/>
  <c r="T735"/>
  <c r="B736"/>
  <c r="T736"/>
  <c r="B737"/>
  <c r="T737"/>
  <c r="B738"/>
  <c r="T738"/>
  <c r="B739"/>
  <c r="T739"/>
  <c r="B740"/>
  <c r="T740"/>
  <c r="B741"/>
  <c r="T741"/>
  <c r="B742"/>
  <c r="T742"/>
  <c r="B743"/>
  <c r="T743"/>
  <c r="B744"/>
  <c r="T744"/>
  <c r="B745"/>
  <c r="T745"/>
  <c r="B746"/>
  <c r="T746"/>
  <c r="B747"/>
  <c r="T747"/>
  <c r="B748"/>
  <c r="T748"/>
  <c r="B749"/>
  <c r="T749"/>
  <c r="B750"/>
  <c r="T750"/>
  <c r="B751"/>
  <c r="T751"/>
  <c r="B752"/>
  <c r="T752"/>
  <c r="B753"/>
  <c r="T753"/>
  <c r="B754"/>
  <c r="T754"/>
  <c r="B755"/>
  <c r="T755"/>
  <c r="B756"/>
  <c r="T756"/>
  <c r="B757"/>
  <c r="T757"/>
  <c r="B758"/>
  <c r="T758"/>
  <c r="B759"/>
  <c r="T759"/>
  <c r="B760"/>
  <c r="T760"/>
  <c r="B761"/>
  <c r="T761"/>
  <c r="B762"/>
  <c r="T762"/>
  <c r="B763"/>
  <c r="T763"/>
  <c r="B764"/>
  <c r="T764"/>
  <c r="B765"/>
  <c r="T765"/>
  <c r="B766"/>
  <c r="T766"/>
  <c r="B767"/>
  <c r="T767"/>
  <c r="B768"/>
  <c r="T768"/>
  <c r="B769"/>
  <c r="T769"/>
  <c r="B770"/>
  <c r="T770"/>
  <c r="B771"/>
  <c r="T771"/>
  <c r="B772"/>
  <c r="T772"/>
  <c r="B773"/>
  <c r="T773"/>
  <c r="B774"/>
  <c r="T774"/>
  <c r="B775"/>
  <c r="T775"/>
  <c r="B776"/>
  <c r="T776"/>
  <c r="B777"/>
  <c r="T777"/>
  <c r="B778"/>
  <c r="T778"/>
  <c r="B779"/>
  <c r="T779"/>
  <c r="B780"/>
  <c r="T780"/>
  <c r="B781"/>
  <c r="T781"/>
  <c r="B782"/>
  <c r="T782"/>
  <c r="B783"/>
  <c r="T783"/>
  <c r="B784"/>
  <c r="T784"/>
  <c r="B785"/>
  <c r="T785"/>
  <c r="B786"/>
  <c r="T786"/>
  <c r="B787"/>
  <c r="T787"/>
  <c r="B788"/>
  <c r="T788"/>
  <c r="B789"/>
  <c r="T789"/>
  <c r="B790"/>
  <c r="T790"/>
  <c r="B791"/>
  <c r="T791"/>
  <c r="B792"/>
  <c r="T792"/>
  <c r="B793"/>
  <c r="T793"/>
  <c r="B794"/>
  <c r="T794"/>
  <c r="B795"/>
  <c r="T795"/>
  <c r="B796"/>
  <c r="T796"/>
  <c r="B797"/>
  <c r="T797"/>
  <c r="B798"/>
  <c r="T798"/>
  <c r="B799"/>
  <c r="T799"/>
  <c r="B800"/>
  <c r="T800"/>
  <c r="B801"/>
  <c r="T801"/>
  <c r="B802"/>
  <c r="T802"/>
  <c r="B803"/>
  <c r="T803"/>
  <c r="B804"/>
  <c r="T804"/>
  <c r="B805"/>
  <c r="T805"/>
  <c r="B806"/>
  <c r="T806"/>
  <c r="B807"/>
  <c r="T807"/>
  <c r="B808"/>
  <c r="T808"/>
  <c r="B809"/>
  <c r="T809"/>
  <c r="B810"/>
  <c r="T810"/>
  <c r="B811"/>
  <c r="T811"/>
  <c r="B812"/>
  <c r="T812"/>
  <c r="B813"/>
  <c r="T813"/>
  <c r="B814"/>
  <c r="T814"/>
  <c r="B815"/>
  <c r="T815"/>
  <c r="B816"/>
  <c r="T816"/>
  <c r="B817"/>
  <c r="T817"/>
  <c r="B818"/>
  <c r="T818"/>
  <c r="B819"/>
  <c r="T819"/>
  <c r="B820"/>
  <c r="T820"/>
  <c r="B821"/>
  <c r="T821"/>
  <c r="B822"/>
  <c r="T822"/>
  <c r="B823"/>
  <c r="T823"/>
  <c r="B824"/>
  <c r="T824"/>
  <c r="B825"/>
  <c r="T825"/>
  <c r="B826"/>
  <c r="T826"/>
  <c r="B827"/>
  <c r="T827"/>
  <c r="B828"/>
  <c r="T828"/>
  <c r="B829"/>
  <c r="T829"/>
  <c r="B830"/>
  <c r="T830"/>
  <c r="B831"/>
  <c r="T831"/>
  <c r="B832"/>
  <c r="T832"/>
  <c r="B833"/>
  <c r="T833"/>
  <c r="B834"/>
  <c r="T834"/>
  <c r="B835"/>
  <c r="T835"/>
  <c r="B836"/>
  <c r="T836"/>
  <c r="B837"/>
  <c r="T837"/>
  <c r="B838"/>
  <c r="T838"/>
  <c r="B839"/>
  <c r="T839"/>
  <c r="B840"/>
  <c r="T840"/>
  <c r="B841"/>
  <c r="T841"/>
  <c r="B842"/>
  <c r="T842"/>
  <c r="B843"/>
  <c r="T843"/>
  <c r="B844"/>
  <c r="T844"/>
  <c r="B845"/>
  <c r="T845"/>
  <c r="B846"/>
  <c r="T846"/>
  <c r="B847"/>
  <c r="T847"/>
  <c r="B848"/>
  <c r="T848"/>
  <c r="B849"/>
  <c r="T849"/>
  <c r="B850"/>
  <c r="T850"/>
  <c r="B851"/>
  <c r="T851"/>
  <c r="B852"/>
  <c r="T852"/>
  <c r="B853"/>
  <c r="T853"/>
  <c r="B854"/>
  <c r="T854"/>
  <c r="B855"/>
  <c r="T855"/>
  <c r="B856"/>
  <c r="T856"/>
  <c r="B857"/>
  <c r="T857"/>
  <c r="B858"/>
  <c r="T858"/>
  <c r="B859"/>
  <c r="T859"/>
  <c r="B860"/>
  <c r="T860"/>
  <c r="B861"/>
  <c r="T861"/>
  <c r="B862"/>
  <c r="T862"/>
  <c r="B863"/>
  <c r="T863"/>
  <c r="B864"/>
  <c r="T864"/>
  <c r="B865"/>
  <c r="T865"/>
  <c r="B866"/>
  <c r="T866"/>
  <c r="B867"/>
  <c r="T867"/>
  <c r="B868"/>
  <c r="T868"/>
  <c r="B869"/>
  <c r="T869"/>
  <c r="B870"/>
  <c r="T870"/>
  <c r="B871"/>
  <c r="T871"/>
  <c r="B872"/>
  <c r="T872"/>
  <c r="B873"/>
  <c r="T873"/>
  <c r="B874"/>
  <c r="T874"/>
  <c r="B875"/>
  <c r="T875"/>
  <c r="B876"/>
  <c r="T876"/>
  <c r="B877"/>
  <c r="T877"/>
  <c r="B878"/>
  <c r="T878"/>
  <c r="B879"/>
  <c r="T879"/>
  <c r="B880"/>
  <c r="T880"/>
  <c r="B881"/>
  <c r="T881"/>
  <c r="B882"/>
  <c r="T882"/>
  <c r="B883"/>
  <c r="T883"/>
  <c r="B884"/>
  <c r="T884"/>
  <c r="B885"/>
  <c r="T885"/>
  <c r="B886"/>
  <c r="T886"/>
  <c r="B887"/>
  <c r="T887"/>
  <c r="B888"/>
  <c r="T888"/>
  <c r="B889"/>
  <c r="T889"/>
  <c r="B890"/>
  <c r="T890"/>
  <c r="B891"/>
  <c r="T891"/>
  <c r="B892"/>
  <c r="T892"/>
  <c r="B893"/>
  <c r="T893"/>
  <c r="B894"/>
  <c r="T894"/>
  <c r="B895"/>
  <c r="T895"/>
  <c r="B896"/>
  <c r="T896"/>
  <c r="B897"/>
  <c r="T897"/>
  <c r="B898"/>
  <c r="T898"/>
  <c r="B899"/>
  <c r="T899"/>
  <c r="B900"/>
  <c r="T900"/>
  <c r="B901"/>
  <c r="T901"/>
  <c r="B902"/>
  <c r="T902"/>
  <c r="B903"/>
  <c r="T903"/>
  <c r="B904"/>
  <c r="T904"/>
  <c r="B905"/>
  <c r="T905"/>
  <c r="B906"/>
  <c r="T906"/>
  <c r="B907"/>
  <c r="T907"/>
  <c r="B908"/>
  <c r="T908"/>
  <c r="B909"/>
  <c r="T909"/>
  <c r="B910"/>
  <c r="T910"/>
  <c r="B911"/>
  <c r="T911"/>
  <c r="B912"/>
  <c r="T912"/>
  <c r="B913"/>
  <c r="T913"/>
  <c r="B914"/>
  <c r="T914"/>
  <c r="B915"/>
  <c r="T915"/>
  <c r="B916"/>
  <c r="T916"/>
  <c r="B917"/>
  <c r="T917"/>
  <c r="B918"/>
  <c r="T918"/>
  <c r="B919"/>
  <c r="T919"/>
  <c r="B920"/>
  <c r="T920"/>
  <c r="B921"/>
  <c r="T921"/>
  <c r="B922"/>
  <c r="T922"/>
  <c r="B923"/>
  <c r="T923"/>
  <c r="B924"/>
  <c r="T924"/>
  <c r="B925"/>
  <c r="T925"/>
  <c r="B926"/>
  <c r="T926"/>
  <c r="B927"/>
  <c r="T927"/>
  <c r="B928"/>
  <c r="T928"/>
  <c r="B929"/>
  <c r="T929"/>
  <c r="B930"/>
  <c r="T930"/>
  <c r="B931"/>
  <c r="T931"/>
  <c r="B932"/>
  <c r="T932"/>
  <c r="B933"/>
  <c r="T933"/>
  <c r="B934"/>
  <c r="T934"/>
  <c r="B935"/>
  <c r="T935"/>
  <c r="B936"/>
  <c r="T936"/>
  <c r="B937"/>
  <c r="T937"/>
  <c r="B938"/>
  <c r="T938"/>
  <c r="B939"/>
  <c r="T939"/>
  <c r="B940"/>
  <c r="T940"/>
  <c r="B941"/>
  <c r="T941"/>
  <c r="B942"/>
  <c r="T942"/>
  <c r="B943"/>
  <c r="T943"/>
  <c r="B944"/>
  <c r="T944"/>
  <c r="B945"/>
  <c r="T945"/>
  <c r="B946"/>
  <c r="T946"/>
  <c r="B947"/>
  <c r="T947"/>
  <c r="B948"/>
  <c r="T948"/>
  <c r="B949"/>
  <c r="T949"/>
  <c r="B950"/>
  <c r="T950"/>
  <c r="B951"/>
  <c r="T951"/>
  <c r="B952"/>
  <c r="T952"/>
  <c r="B953"/>
  <c r="T953"/>
  <c r="B954"/>
  <c r="T954"/>
  <c r="B955"/>
  <c r="T955"/>
  <c r="B956"/>
  <c r="T956"/>
  <c r="B957"/>
  <c r="T957"/>
  <c r="B958"/>
  <c r="T958"/>
  <c r="B959"/>
  <c r="T959"/>
  <c r="B960"/>
  <c r="T960"/>
  <c r="B961"/>
  <c r="T961"/>
  <c r="B962"/>
  <c r="T962"/>
  <c r="B963"/>
  <c r="T963"/>
  <c r="B964"/>
  <c r="T964"/>
  <c r="B965"/>
  <c r="T965"/>
  <c r="B966"/>
  <c r="T966"/>
  <c r="B967"/>
  <c r="T967"/>
  <c r="B968"/>
  <c r="T968"/>
  <c r="B969"/>
  <c r="T969"/>
  <c r="B970"/>
  <c r="T970"/>
  <c r="B971"/>
  <c r="T971"/>
  <c r="B972"/>
  <c r="T972"/>
  <c r="B973"/>
  <c r="T973"/>
  <c r="B974"/>
  <c r="T974"/>
  <c r="B975"/>
  <c r="T975"/>
  <c r="B976"/>
  <c r="T976"/>
  <c r="B977"/>
  <c r="T977"/>
  <c r="B978"/>
  <c r="T978"/>
  <c r="B979"/>
  <c r="T979"/>
  <c r="B980"/>
  <c r="T980"/>
  <c r="B981"/>
  <c r="T981"/>
  <c r="B982"/>
  <c r="T982"/>
  <c r="B983"/>
  <c r="T983"/>
  <c r="B984"/>
  <c r="T984"/>
  <c r="B985"/>
  <c r="T985"/>
  <c r="B986"/>
  <c r="T986"/>
  <c r="B987"/>
  <c r="T987"/>
  <c r="B988"/>
  <c r="T988"/>
  <c r="B989"/>
  <c r="T989"/>
  <c r="B990"/>
  <c r="T990"/>
  <c r="B991"/>
  <c r="T991"/>
  <c r="B992"/>
  <c r="T992"/>
  <c r="B993"/>
  <c r="T993"/>
  <c r="B994"/>
  <c r="T994"/>
  <c r="B995"/>
  <c r="T995"/>
  <c r="B996"/>
  <c r="T996"/>
  <c r="B997"/>
  <c r="T997"/>
  <c r="B998"/>
  <c r="T998"/>
  <c r="B999"/>
  <c r="T999"/>
  <c r="B1000"/>
  <c r="T1000"/>
  <c r="B1001"/>
  <c r="T1001"/>
  <c r="B1002"/>
  <c r="T1002"/>
  <c r="B1003"/>
  <c r="T1003"/>
  <c r="B1004"/>
  <c r="T1004"/>
  <c r="B1005"/>
  <c r="T1005"/>
  <c r="B1006"/>
  <c r="T1006"/>
  <c r="B1007"/>
  <c r="T1007"/>
  <c r="B1008"/>
  <c r="T1008"/>
  <c r="B1009"/>
  <c r="T1009"/>
  <c r="B1010"/>
  <c r="T1010"/>
  <c r="B1011"/>
  <c r="T1011"/>
  <c r="B1012"/>
  <c r="T1012"/>
  <c r="B1013"/>
  <c r="T1013"/>
  <c r="B1014"/>
  <c r="T1014"/>
  <c r="B1015"/>
  <c r="T1015"/>
  <c r="B1016"/>
  <c r="T1016"/>
  <c r="B1017"/>
  <c r="T1017"/>
  <c r="B1018"/>
  <c r="T1018"/>
  <c r="B1019"/>
  <c r="T1019"/>
  <c r="B1020"/>
  <c r="T1020"/>
  <c r="B1021"/>
  <c r="T1021"/>
  <c r="B1022"/>
  <c r="T1022"/>
  <c r="B1023"/>
  <c r="T1023"/>
  <c r="B1024"/>
  <c r="T1024"/>
  <c r="B1025"/>
  <c r="T1025"/>
  <c r="B1026"/>
  <c r="T1026"/>
  <c r="B1027"/>
  <c r="T1027"/>
  <c r="B1028"/>
  <c r="T1028"/>
  <c r="B1029"/>
  <c r="T1029"/>
  <c r="B1030"/>
  <c r="T1030"/>
  <c r="B1031"/>
  <c r="T1031"/>
  <c r="B1032"/>
  <c r="T1032"/>
  <c r="B1033"/>
  <c r="T1033"/>
  <c r="B1034"/>
  <c r="T1034"/>
  <c r="B1035"/>
  <c r="T1035"/>
  <c r="B1036"/>
  <c r="T1036"/>
  <c r="B1037"/>
  <c r="T1037"/>
  <c r="B1038"/>
  <c r="T1038"/>
  <c r="B1039"/>
  <c r="T1039"/>
  <c r="B1040"/>
  <c r="T1040"/>
  <c r="B1041"/>
  <c r="T1041"/>
  <c r="B1042"/>
  <c r="T1042"/>
  <c r="B1043"/>
  <c r="T1043"/>
  <c r="B1044"/>
  <c r="T1044"/>
  <c r="B1045"/>
  <c r="T1045"/>
  <c r="B1046"/>
  <c r="T1046"/>
  <c r="B1047"/>
  <c r="T1047"/>
  <c r="B1048"/>
  <c r="T1048"/>
  <c r="B1049"/>
  <c r="T1049"/>
  <c r="B1050"/>
  <c r="T1050"/>
  <c r="B1051"/>
  <c r="T1051"/>
  <c r="B1052"/>
  <c r="T1052"/>
  <c r="B1053"/>
  <c r="T1053"/>
  <c r="B1054"/>
  <c r="T1054"/>
  <c r="B1055"/>
  <c r="T1055"/>
  <c r="B1056"/>
  <c r="T1056"/>
  <c r="B1057"/>
  <c r="T1057"/>
  <c r="B1058"/>
  <c r="T1058"/>
  <c r="B1059"/>
  <c r="T1059"/>
  <c r="B1060"/>
  <c r="T1060"/>
  <c r="B1061"/>
  <c r="T1061"/>
  <c r="B1062"/>
  <c r="T1062"/>
  <c r="B1063"/>
  <c r="T1063"/>
  <c r="B1064"/>
  <c r="T1064"/>
  <c r="B1065"/>
  <c r="T1065"/>
  <c r="B1066"/>
  <c r="T1066"/>
  <c r="B1067"/>
  <c r="T1067"/>
  <c r="B1068"/>
  <c r="T1068"/>
  <c r="B1069"/>
  <c r="T1069"/>
  <c r="B1070"/>
  <c r="T1070"/>
  <c r="B1071"/>
  <c r="T1071"/>
  <c r="B1072"/>
  <c r="T1072"/>
  <c r="B1073"/>
  <c r="T1073"/>
  <c r="B1074"/>
  <c r="T1074"/>
  <c r="B1075"/>
  <c r="T1075"/>
  <c r="B1076"/>
  <c r="T1076"/>
  <c r="B1077"/>
  <c r="T1077"/>
  <c r="B1078"/>
  <c r="T1078"/>
  <c r="B1079"/>
  <c r="T1079"/>
  <c r="B1080"/>
  <c r="T1080"/>
  <c r="B1081"/>
  <c r="T1081"/>
  <c r="B1082"/>
  <c r="T1082"/>
  <c r="B1083"/>
  <c r="T1083"/>
  <c r="B1084"/>
  <c r="T1084"/>
  <c r="B1085"/>
  <c r="T1085"/>
  <c r="B1086"/>
  <c r="T1086"/>
  <c r="B1087"/>
  <c r="T1087"/>
  <c r="B1088"/>
  <c r="T1088"/>
  <c r="B1089"/>
  <c r="T1089"/>
  <c r="B1090"/>
  <c r="T1090"/>
  <c r="B1091"/>
  <c r="T1091"/>
  <c r="B1092"/>
  <c r="T1092"/>
  <c r="B1093"/>
  <c r="T1093"/>
  <c r="B1094"/>
  <c r="T1094"/>
  <c r="B1095"/>
  <c r="T1095"/>
  <c r="B1096"/>
  <c r="T1096"/>
  <c r="B1097"/>
  <c r="T1097"/>
  <c r="B1098"/>
  <c r="T1098"/>
  <c r="B1099"/>
  <c r="T1099"/>
  <c r="B1100"/>
  <c r="T1100"/>
  <c r="B1101"/>
  <c r="T1101"/>
  <c r="B1102"/>
  <c r="T1102"/>
  <c r="B1103"/>
  <c r="T1103"/>
  <c r="B1104"/>
  <c r="T1104"/>
  <c r="B1105"/>
  <c r="T1105"/>
  <c r="B1106"/>
  <c r="T1106"/>
  <c r="B1107"/>
  <c r="T1107"/>
  <c r="B1108"/>
  <c r="T1108"/>
  <c r="B1109"/>
  <c r="T1109"/>
  <c r="B1110"/>
  <c r="T1110"/>
  <c r="B1111"/>
  <c r="T1111"/>
  <c r="B1112"/>
  <c r="T1112"/>
  <c r="B1113"/>
  <c r="T1113"/>
  <c r="B1114"/>
  <c r="T1114"/>
  <c r="B1115"/>
  <c r="T1115"/>
  <c r="B1116"/>
  <c r="T1116"/>
  <c r="B1117"/>
  <c r="T1117"/>
  <c r="B1118"/>
  <c r="T1118"/>
  <c r="B1119"/>
  <c r="T1119"/>
  <c r="B1120"/>
  <c r="T1120"/>
  <c r="B1121"/>
  <c r="T1121"/>
  <c r="B1122"/>
  <c r="T1122"/>
  <c r="B1123"/>
  <c r="T1123"/>
  <c r="B1124"/>
  <c r="T1124"/>
  <c r="B1125"/>
  <c r="T1125"/>
  <c r="B1126"/>
  <c r="T1126"/>
  <c r="B1127"/>
  <c r="T1127"/>
  <c r="B1128"/>
  <c r="T1128"/>
  <c r="B1129"/>
  <c r="T1129"/>
  <c r="B1130"/>
  <c r="T1130"/>
  <c r="B1131"/>
  <c r="T1131"/>
  <c r="B1132"/>
  <c r="T1132"/>
  <c r="B1133"/>
  <c r="T1133"/>
  <c r="B1134"/>
  <c r="T1134"/>
  <c r="B1135"/>
  <c r="T1135"/>
  <c r="B1136"/>
  <c r="T1136"/>
  <c r="B1137"/>
  <c r="T1137"/>
  <c r="B1138"/>
  <c r="T1138"/>
  <c r="B1139"/>
  <c r="T1139"/>
  <c r="B1140"/>
  <c r="T1140"/>
  <c r="B1141"/>
  <c r="T1141"/>
  <c r="B1142"/>
  <c r="T1142"/>
  <c r="B1143"/>
  <c r="T1143"/>
  <c r="B1144"/>
  <c r="T1144"/>
  <c r="B1145"/>
  <c r="T1145"/>
  <c r="B1146"/>
  <c r="T1146"/>
  <c r="B1147"/>
  <c r="T1147"/>
  <c r="B1148"/>
  <c r="T1148"/>
  <c r="B1149"/>
  <c r="T1149"/>
  <c r="B1150"/>
  <c r="T1150"/>
  <c r="B1151"/>
  <c r="T1151"/>
  <c r="B1152"/>
  <c r="T1152"/>
  <c r="B1153"/>
  <c r="T1153"/>
  <c r="B1154"/>
  <c r="T1154"/>
  <c r="B1155"/>
  <c r="T1155"/>
  <c r="B1156"/>
  <c r="T1156"/>
  <c r="B1157"/>
  <c r="T1157"/>
  <c r="B1158"/>
  <c r="T1158"/>
  <c r="B1159"/>
  <c r="T1159"/>
  <c r="B1160"/>
  <c r="T1160"/>
  <c r="B1161"/>
  <c r="T1161"/>
  <c r="B1162"/>
  <c r="T1162"/>
  <c r="B1163"/>
  <c r="T1163"/>
  <c r="B1164"/>
  <c r="T1164"/>
  <c r="B1165"/>
  <c r="T1165"/>
  <c r="B1166"/>
  <c r="T1166"/>
  <c r="B1167"/>
  <c r="T1167"/>
  <c r="B1168"/>
  <c r="T1168"/>
  <c r="B1169"/>
  <c r="T1169"/>
  <c r="B1170"/>
  <c r="T1170"/>
  <c r="B1171"/>
  <c r="T1171"/>
  <c r="B1172"/>
  <c r="T1172"/>
  <c r="B1173"/>
  <c r="T1173"/>
  <c r="B1174"/>
  <c r="T1174"/>
  <c r="B1175"/>
  <c r="T1175"/>
  <c r="B1176"/>
  <c r="T1176"/>
  <c r="B1177"/>
  <c r="T1177"/>
  <c r="B1178"/>
  <c r="T1178"/>
  <c r="B1179"/>
  <c r="T1179"/>
  <c r="B1180"/>
  <c r="T1180"/>
  <c r="B1181"/>
  <c r="T1181"/>
  <c r="B1182"/>
  <c r="T1182"/>
  <c r="B1183"/>
  <c r="T1183"/>
  <c r="B1184"/>
  <c r="T1184"/>
  <c r="B1185"/>
  <c r="T1185"/>
  <c r="B1186"/>
  <c r="T1186"/>
  <c r="B1187"/>
  <c r="T1187"/>
  <c r="B1188"/>
  <c r="T1188"/>
  <c r="B1189"/>
  <c r="T1189"/>
  <c r="B1190"/>
  <c r="T1190"/>
  <c r="B1191"/>
  <c r="T1191"/>
  <c r="B1192"/>
  <c r="T1192"/>
  <c r="B1193"/>
  <c r="T1193"/>
  <c r="B1194"/>
  <c r="T1194"/>
  <c r="B1195"/>
  <c r="T1195"/>
  <c r="B1196"/>
  <c r="T1196"/>
  <c r="B1197"/>
  <c r="T1197"/>
  <c r="B1198"/>
  <c r="T1198"/>
  <c r="B1199"/>
  <c r="T1199"/>
  <c r="B1200"/>
  <c r="T1200"/>
  <c r="B1201"/>
  <c r="T1201"/>
  <c r="B1202"/>
  <c r="T1202"/>
  <c r="B1203"/>
  <c r="T1203"/>
  <c r="B1204"/>
  <c r="T1204"/>
  <c r="B1205"/>
  <c r="T1205"/>
  <c r="B1206"/>
  <c r="T1206"/>
  <c r="B1207"/>
  <c r="T1207"/>
  <c r="B1208"/>
  <c r="T1208"/>
  <c r="B1209"/>
  <c r="T1209"/>
  <c r="B1210"/>
  <c r="T1210"/>
  <c r="B1211"/>
  <c r="T1211"/>
  <c r="B1212"/>
  <c r="T1212"/>
  <c r="B1213"/>
  <c r="T1213"/>
  <c r="B1214"/>
  <c r="T1214"/>
  <c r="B1215"/>
  <c r="T1215"/>
  <c r="B1216"/>
  <c r="T1216"/>
  <c r="B1217"/>
  <c r="T1217"/>
  <c r="B1218"/>
  <c r="T1218"/>
  <c r="B1219"/>
  <c r="T1219"/>
  <c r="B1220"/>
  <c r="T1220"/>
  <c r="B1221"/>
  <c r="T1221"/>
  <c r="B1222"/>
  <c r="T1222"/>
  <c r="B1223"/>
  <c r="T1223"/>
  <c r="B1224"/>
  <c r="T1224"/>
  <c r="B1225"/>
  <c r="T1225"/>
  <c r="B1226"/>
  <c r="T1226"/>
  <c r="B1227"/>
  <c r="T1227"/>
  <c r="B1228"/>
  <c r="T1228"/>
  <c r="B1229"/>
  <c r="T1229"/>
  <c r="B1230"/>
  <c r="T1230"/>
  <c r="B1231"/>
  <c r="T1231"/>
  <c r="B1232"/>
  <c r="T1232"/>
  <c r="B1233"/>
  <c r="T1233"/>
  <c r="B1234"/>
  <c r="T1234"/>
  <c r="B1235"/>
  <c r="T1235"/>
  <c r="B1236"/>
  <c r="T1236"/>
  <c r="B1237"/>
  <c r="T1237"/>
  <c r="B1238"/>
  <c r="T1238"/>
  <c r="B1239"/>
  <c r="T1239"/>
  <c r="B1240"/>
  <c r="T1240"/>
  <c r="B1241"/>
  <c r="T1241"/>
  <c r="B1242"/>
  <c r="T1242"/>
  <c r="B1243"/>
  <c r="T1243"/>
  <c r="B1244"/>
  <c r="T1244"/>
  <c r="B1245"/>
  <c r="T1245"/>
  <c r="B1246"/>
  <c r="T1246"/>
  <c r="B1247"/>
  <c r="T1247"/>
  <c r="B1248"/>
  <c r="T1248"/>
  <c r="B1249"/>
  <c r="T1249"/>
  <c r="B1250"/>
  <c r="T1250"/>
  <c r="B1251"/>
  <c r="T1251"/>
  <c r="B1252"/>
  <c r="T1252"/>
  <c r="B1253"/>
  <c r="T1253"/>
  <c r="B1254"/>
  <c r="T1254"/>
  <c r="B1255"/>
  <c r="T1255"/>
  <c r="B1256"/>
  <c r="T1256"/>
  <c r="B1257"/>
  <c r="T1257"/>
  <c r="B1258"/>
  <c r="T1258"/>
  <c r="B1259"/>
  <c r="T1259"/>
  <c r="B1260"/>
  <c r="T1260"/>
  <c r="B1261"/>
  <c r="T1261"/>
  <c r="B1262"/>
  <c r="T1262"/>
  <c r="B1263"/>
  <c r="T1263"/>
  <c r="B1264"/>
  <c r="T1264"/>
  <c r="B1265"/>
  <c r="T1265"/>
  <c r="B1266"/>
  <c r="T1266"/>
  <c r="B1267"/>
  <c r="T1267"/>
  <c r="B1268"/>
  <c r="T1268"/>
  <c r="B1269"/>
  <c r="T1269"/>
  <c r="B1270"/>
  <c r="T1270"/>
  <c r="B1271"/>
  <c r="T1271"/>
  <c r="B1272"/>
  <c r="T1272"/>
  <c r="B1273"/>
  <c r="T1273"/>
  <c r="B1274"/>
  <c r="T1274"/>
  <c r="B1275"/>
  <c r="T1275"/>
  <c r="B1276"/>
  <c r="T1276"/>
  <c r="B1277"/>
  <c r="T1277"/>
  <c r="B1278"/>
  <c r="T1278"/>
  <c r="B1279"/>
  <c r="T1279"/>
  <c r="B1280"/>
  <c r="T1280"/>
  <c r="B1281"/>
  <c r="T1281"/>
  <c r="B1282"/>
  <c r="T1282"/>
  <c r="B1283"/>
  <c r="T1283"/>
  <c r="B1284"/>
  <c r="T1284"/>
  <c r="B1285"/>
  <c r="T1285"/>
  <c r="B1286"/>
  <c r="T1286"/>
  <c r="B1287"/>
  <c r="T1287"/>
  <c r="B1288"/>
  <c r="T1288"/>
  <c r="B1289"/>
  <c r="T1289"/>
  <c r="B1290"/>
  <c r="T1290"/>
  <c r="B1291"/>
  <c r="T1291"/>
  <c r="B1292"/>
  <c r="T1292"/>
  <c r="B1293"/>
  <c r="T1293"/>
  <c r="B1294"/>
  <c r="T1294"/>
  <c r="B1295"/>
  <c r="T1295"/>
  <c r="B1296"/>
  <c r="T1296"/>
  <c r="B1297"/>
  <c r="T1297"/>
  <c r="B1298"/>
  <c r="T1298"/>
  <c r="B1299"/>
  <c r="T1299"/>
  <c r="B1300"/>
  <c r="T1300"/>
  <c r="B1301"/>
  <c r="T1301"/>
  <c r="B1302"/>
  <c r="T1302"/>
  <c r="B1303"/>
  <c r="T1303"/>
  <c r="B1304"/>
  <c r="T1304"/>
  <c r="B1305"/>
  <c r="T1305"/>
  <c r="B1306"/>
  <c r="T1306"/>
  <c r="B1307"/>
  <c r="T1307"/>
  <c r="B1308"/>
  <c r="T1308"/>
  <c r="B1309"/>
  <c r="T1309"/>
  <c r="B1310"/>
  <c r="T1310"/>
  <c r="B1311"/>
  <c r="T1311"/>
  <c r="B1312"/>
  <c r="T1312"/>
  <c r="B1313"/>
  <c r="T1313"/>
  <c r="B1314"/>
  <c r="T1314"/>
  <c r="B1315"/>
  <c r="T1315"/>
  <c r="B1316"/>
  <c r="T1316"/>
  <c r="B1317"/>
  <c r="T1317"/>
  <c r="B1318"/>
  <c r="T1318"/>
  <c r="B1319"/>
  <c r="T1319"/>
  <c r="B1320"/>
  <c r="T1320"/>
  <c r="B1321"/>
  <c r="T1321"/>
  <c r="B1322"/>
  <c r="T1322"/>
  <c r="B1323"/>
  <c r="T1323"/>
  <c r="B1324"/>
  <c r="T1324"/>
  <c r="B1325"/>
  <c r="T1325"/>
  <c r="B1326"/>
  <c r="T1326"/>
  <c r="B1327"/>
  <c r="T1327"/>
  <c r="B1328"/>
  <c r="T1328"/>
  <c r="B1329"/>
  <c r="T1329"/>
  <c r="B1330"/>
  <c r="T1330"/>
  <c r="B1331"/>
  <c r="T1331"/>
  <c r="B1332"/>
  <c r="T1332"/>
  <c r="B1333"/>
  <c r="T1333"/>
  <c r="B1334"/>
  <c r="T1334"/>
  <c r="B1335"/>
  <c r="T1335"/>
  <c r="B1336"/>
  <c r="T1336"/>
  <c r="B1337"/>
  <c r="T1337"/>
  <c r="B1338"/>
  <c r="T1338"/>
  <c r="B1339"/>
  <c r="T1339"/>
  <c r="B1340"/>
  <c r="T1340"/>
  <c r="B1341"/>
  <c r="T1341"/>
  <c r="B1342"/>
  <c r="T1342"/>
  <c r="B1343"/>
  <c r="T1343"/>
  <c r="B1344"/>
  <c r="T1344"/>
  <c r="B1345"/>
  <c r="T1345"/>
  <c r="B1346"/>
  <c r="T1346"/>
  <c r="B1347"/>
  <c r="T1347"/>
  <c r="B1348"/>
  <c r="T1348"/>
  <c r="B1349"/>
  <c r="T1349"/>
  <c r="B1350"/>
  <c r="T1350"/>
  <c r="B1351"/>
  <c r="T1351"/>
  <c r="B1352"/>
  <c r="T1352"/>
  <c r="B1353"/>
  <c r="T1353"/>
  <c r="B1354"/>
  <c r="T1354"/>
  <c r="B1355"/>
  <c r="T1355"/>
  <c r="B1356"/>
  <c r="T1356"/>
  <c r="B1357"/>
  <c r="T1357"/>
  <c r="B1358"/>
  <c r="T1358"/>
  <c r="B1359"/>
  <c r="T1359"/>
  <c r="B1360"/>
  <c r="T1360"/>
  <c r="B1361"/>
  <c r="T1361"/>
  <c r="B1362"/>
  <c r="T1362"/>
  <c r="B1363"/>
  <c r="T1363"/>
  <c r="B1364"/>
  <c r="T1364"/>
  <c r="B1365"/>
  <c r="T1365"/>
  <c r="B1366"/>
  <c r="T1366"/>
  <c r="B1367"/>
  <c r="T1367"/>
  <c r="B1368"/>
  <c r="T1368"/>
  <c r="B1369"/>
  <c r="T1369"/>
  <c r="B1370"/>
  <c r="T1370"/>
  <c r="B1371"/>
  <c r="T1371"/>
  <c r="B1372"/>
  <c r="T1372"/>
  <c r="B1373"/>
  <c r="T1373"/>
  <c r="B1374"/>
  <c r="T1374"/>
  <c r="B1375"/>
  <c r="T1375"/>
  <c r="B1376"/>
  <c r="T1376"/>
  <c r="B1377"/>
  <c r="T1377"/>
  <c r="B1378"/>
  <c r="T1378"/>
  <c r="B1379"/>
  <c r="T1379"/>
  <c r="B1380"/>
  <c r="T1380"/>
  <c r="B1381"/>
  <c r="T1381"/>
  <c r="B1382"/>
  <c r="T1382"/>
  <c r="B1383"/>
  <c r="T1383"/>
  <c r="B1384"/>
  <c r="T1384"/>
  <c r="B1385"/>
  <c r="T1385"/>
  <c r="B1386"/>
  <c r="T1386"/>
  <c r="B1387"/>
  <c r="T1387"/>
  <c r="B1388"/>
  <c r="T1388"/>
  <c r="B1389"/>
  <c r="T1389"/>
  <c r="B1390"/>
  <c r="T1390"/>
  <c r="B1391"/>
  <c r="T1391"/>
  <c r="B1392"/>
  <c r="T1392"/>
  <c r="B1393"/>
  <c r="T1393"/>
  <c r="B1394"/>
  <c r="T1394"/>
  <c r="B1395"/>
  <c r="T1395"/>
  <c r="B1396"/>
  <c r="T1396"/>
  <c r="B1397"/>
  <c r="T1397"/>
  <c r="B1398"/>
  <c r="T1398"/>
  <c r="B1399"/>
  <c r="T1399"/>
  <c r="B1400"/>
  <c r="T1400"/>
  <c r="B1401"/>
  <c r="T1401"/>
  <c r="B1402"/>
  <c r="T1402"/>
  <c r="B1403"/>
  <c r="T1403"/>
  <c r="B1404"/>
  <c r="T1404"/>
  <c r="B1405"/>
  <c r="T1405"/>
  <c r="B1406"/>
  <c r="T1406"/>
  <c r="B1407"/>
  <c r="T1407"/>
  <c r="B1408"/>
  <c r="T1408"/>
  <c r="B1409"/>
  <c r="T1409"/>
  <c r="B1410"/>
  <c r="T1410"/>
  <c r="B1411"/>
  <c r="T1411"/>
  <c r="B1412"/>
  <c r="T1412"/>
  <c r="B1413"/>
  <c r="T1413"/>
  <c r="B1414"/>
  <c r="T1414"/>
  <c r="B1415"/>
  <c r="T1415"/>
  <c r="B1416"/>
  <c r="T1416"/>
  <c r="B1417"/>
  <c r="T1417"/>
  <c r="B1418"/>
  <c r="T1418"/>
  <c r="B1419"/>
  <c r="T1419"/>
  <c r="B1420"/>
  <c r="T1420"/>
  <c r="B1421"/>
  <c r="T1421"/>
  <c r="B1422"/>
  <c r="T1422"/>
  <c r="B1423"/>
  <c r="T1423"/>
  <c r="B1424"/>
  <c r="T1424"/>
  <c r="B1425"/>
  <c r="T1425"/>
  <c r="B1426"/>
  <c r="T1426"/>
  <c r="B1427"/>
  <c r="T1427"/>
  <c r="B1428"/>
  <c r="T1428"/>
  <c r="B1429"/>
  <c r="T1429"/>
  <c r="B1430"/>
  <c r="T1430"/>
  <c r="B1431"/>
  <c r="T1431"/>
  <c r="B1432"/>
  <c r="T1432"/>
  <c r="B1433"/>
  <c r="T1433"/>
  <c r="B1434"/>
  <c r="T1434"/>
  <c r="B1435"/>
  <c r="T1435"/>
  <c r="B1436"/>
  <c r="T1436"/>
  <c r="B1437"/>
  <c r="T1437"/>
  <c r="B1438"/>
  <c r="T1438"/>
  <c r="B1439"/>
  <c r="T1439"/>
  <c r="B1440"/>
  <c r="T1440"/>
  <c r="B1441"/>
  <c r="T1441"/>
  <c r="B1442"/>
  <c r="T1442"/>
  <c r="B1443"/>
  <c r="T1443"/>
  <c r="B1444"/>
  <c r="T1444"/>
  <c r="B1445"/>
  <c r="T1445"/>
  <c r="B1446"/>
  <c r="T1446"/>
  <c r="B1447"/>
  <c r="T1447"/>
  <c r="B1448"/>
  <c r="T1448"/>
  <c r="B1449"/>
  <c r="T1449"/>
  <c r="B1450"/>
  <c r="T1450"/>
  <c r="B1451"/>
  <c r="T1451"/>
  <c r="B1452"/>
  <c r="T1452"/>
  <c r="B1453"/>
  <c r="T1453"/>
  <c r="B1454"/>
  <c r="T1454"/>
  <c r="B1455"/>
  <c r="T1455"/>
  <c r="B1456"/>
  <c r="T1456"/>
  <c r="B1457"/>
  <c r="T1457"/>
  <c r="B1458"/>
  <c r="T1458"/>
  <c r="B1459"/>
  <c r="T1459"/>
  <c r="B1460"/>
  <c r="T1460"/>
  <c r="B1461"/>
  <c r="T1461"/>
  <c r="B1462"/>
  <c r="T1462"/>
  <c r="B1463"/>
  <c r="T1463"/>
  <c r="B1464"/>
  <c r="T1464"/>
  <c r="B1465"/>
  <c r="T1465"/>
  <c r="B1466"/>
  <c r="T1466"/>
  <c r="B1467"/>
  <c r="T1467"/>
  <c r="B1468"/>
  <c r="T1468"/>
  <c r="B1469"/>
  <c r="T1469"/>
  <c r="B1470"/>
  <c r="T1470"/>
  <c r="B1471"/>
  <c r="T1471"/>
  <c r="B1472"/>
  <c r="T1472"/>
  <c r="B1473"/>
  <c r="T1473"/>
  <c r="B1474"/>
  <c r="T1474"/>
  <c r="B1475"/>
  <c r="T1475"/>
  <c r="B1476"/>
  <c r="T1476"/>
  <c r="B1477"/>
  <c r="T1477"/>
  <c r="B1478"/>
  <c r="T1478"/>
  <c r="B1479"/>
  <c r="T1479"/>
  <c r="B1480"/>
  <c r="T1480"/>
  <c r="B1481"/>
  <c r="T1481"/>
  <c r="B1482"/>
  <c r="T1482"/>
  <c r="B1483"/>
  <c r="T1483"/>
  <c r="B1484"/>
  <c r="T1484"/>
  <c r="B1485"/>
  <c r="T1485"/>
  <c r="B1486"/>
  <c r="T1486"/>
  <c r="B1487"/>
  <c r="T1487"/>
  <c r="B1488"/>
  <c r="T1488"/>
  <c r="B1489"/>
  <c r="T1489"/>
  <c r="B1490"/>
  <c r="T1490"/>
  <c r="B1491"/>
  <c r="T1491"/>
  <c r="B1492"/>
  <c r="T1492"/>
  <c r="B1493"/>
  <c r="T1493"/>
  <c r="B1494"/>
  <c r="T1494"/>
  <c r="B1495"/>
  <c r="T1495"/>
  <c r="B1496"/>
  <c r="T1496"/>
  <c r="B1497"/>
  <c r="T1497"/>
  <c r="B1498"/>
  <c r="T1498"/>
  <c r="B1499"/>
  <c r="T1499"/>
  <c r="B1500"/>
  <c r="T1500"/>
  <c r="B1501"/>
  <c r="T1501"/>
  <c r="B1502"/>
  <c r="T1502"/>
  <c r="B1503"/>
  <c r="T1503"/>
  <c r="B1504"/>
  <c r="T1504"/>
  <c r="B1505"/>
  <c r="T1505"/>
  <c r="B1506"/>
  <c r="T1506"/>
  <c r="B1507"/>
  <c r="T1507"/>
  <c r="B1508"/>
  <c r="T1508"/>
  <c r="B1509"/>
  <c r="T1509"/>
  <c r="B1510"/>
  <c r="T1510"/>
  <c r="B1511"/>
  <c r="T1511"/>
  <c r="B1512"/>
  <c r="T1512"/>
  <c r="B1513"/>
  <c r="T1513"/>
  <c r="B1514"/>
  <c r="T1514"/>
  <c r="B1515"/>
  <c r="T1515"/>
  <c r="B1516"/>
  <c r="T1516"/>
  <c r="B1517"/>
  <c r="T1517"/>
  <c r="B1518"/>
  <c r="T1518"/>
  <c r="B1519"/>
  <c r="T1519"/>
  <c r="B1520"/>
  <c r="T1520"/>
  <c r="B1521"/>
  <c r="T1521"/>
  <c r="B1522"/>
  <c r="T1522"/>
  <c r="B1523"/>
  <c r="T1523"/>
  <c r="B1524"/>
  <c r="T1524"/>
  <c r="B1525"/>
  <c r="T1525"/>
  <c r="B1526"/>
  <c r="T1526"/>
  <c r="B1527"/>
  <c r="T1527"/>
  <c r="B1528"/>
  <c r="T1528"/>
  <c r="B1529"/>
  <c r="T1529"/>
  <c r="B1530"/>
  <c r="T1530"/>
  <c r="B1531"/>
  <c r="T1531"/>
  <c r="B1532"/>
  <c r="T1532"/>
  <c r="B1533"/>
  <c r="T1533"/>
  <c r="B1534"/>
  <c r="T1534"/>
  <c r="B1535"/>
  <c r="T1535"/>
  <c r="B1536"/>
  <c r="T1536"/>
  <c r="B1537"/>
  <c r="T1537"/>
  <c r="B1538"/>
  <c r="T1538"/>
  <c r="B1539"/>
  <c r="T1539"/>
  <c r="B1540"/>
  <c r="T1540"/>
  <c r="B1541"/>
  <c r="T1541"/>
  <c r="B1542"/>
  <c r="T1542"/>
  <c r="B1543"/>
  <c r="T1543"/>
  <c r="B1544"/>
  <c r="T1544"/>
  <c r="B1545"/>
  <c r="T1545"/>
  <c r="B1546"/>
  <c r="T1546"/>
  <c r="B1547"/>
  <c r="T1547"/>
  <c r="B1548"/>
  <c r="T1548"/>
  <c r="B1549"/>
  <c r="T1549"/>
  <c r="B1550"/>
  <c r="T1550"/>
  <c r="B1551"/>
  <c r="T1551"/>
  <c r="B1552"/>
  <c r="T1552"/>
  <c r="B1553"/>
  <c r="T1553"/>
  <c r="B1554"/>
  <c r="T1554"/>
  <c r="B1555"/>
  <c r="T1555"/>
  <c r="B1556"/>
  <c r="T1556"/>
  <c r="B1557"/>
  <c r="T1557"/>
  <c r="B1558"/>
  <c r="T1558"/>
  <c r="B1559"/>
  <c r="T1559"/>
  <c r="B1560"/>
  <c r="T1560"/>
  <c r="B1561"/>
  <c r="T1561"/>
  <c r="B1562"/>
  <c r="T1562"/>
  <c r="B1563"/>
  <c r="T1563"/>
  <c r="B1564"/>
  <c r="T1564"/>
  <c r="B1565"/>
  <c r="T1565"/>
  <c r="B1566"/>
  <c r="T1566"/>
  <c r="B1567"/>
  <c r="T1567"/>
  <c r="B1568"/>
  <c r="T1568"/>
  <c r="B1569"/>
  <c r="T1569"/>
  <c r="B1570"/>
  <c r="T1570"/>
  <c r="B1571"/>
  <c r="T1571"/>
  <c r="B1572"/>
  <c r="T1572"/>
  <c r="B1573"/>
  <c r="T1573"/>
  <c r="B1574"/>
  <c r="T1574"/>
  <c r="B1575"/>
  <c r="T1575"/>
  <c r="B1576"/>
  <c r="T1576"/>
  <c r="B1577"/>
  <c r="T1577"/>
  <c r="B1578"/>
  <c r="T1578"/>
  <c r="B1579"/>
  <c r="T1579"/>
  <c r="B1580"/>
  <c r="T1580"/>
  <c r="B1581"/>
  <c r="T1581"/>
  <c r="B1582"/>
  <c r="T1582"/>
  <c r="B1583"/>
  <c r="T1583"/>
  <c r="B1584"/>
  <c r="T1584"/>
  <c r="B1585"/>
  <c r="T1585"/>
  <c r="B1586"/>
  <c r="T1586"/>
  <c r="B1587"/>
  <c r="T1587"/>
  <c r="B1588"/>
  <c r="T1588"/>
  <c r="B1589"/>
  <c r="T1589"/>
  <c r="B1590"/>
  <c r="T1590"/>
  <c r="B1591"/>
  <c r="T1591"/>
  <c r="B1592"/>
  <c r="T1592"/>
  <c r="B1593"/>
  <c r="T1593"/>
  <c r="B1594"/>
  <c r="T1594"/>
  <c r="B1595"/>
  <c r="T1595"/>
  <c r="B1596"/>
  <c r="T1596"/>
  <c r="B1597"/>
  <c r="T1597"/>
  <c r="B1598"/>
  <c r="T1598"/>
  <c r="B1599"/>
  <c r="T1599"/>
  <c r="B1600"/>
  <c r="T1600"/>
  <c r="B1601"/>
  <c r="T1601"/>
  <c r="B1602"/>
  <c r="T1602"/>
  <c r="B1603"/>
  <c r="T1603"/>
  <c r="B1604"/>
  <c r="T1604"/>
  <c r="B1605"/>
  <c r="T1605"/>
  <c r="B1606"/>
  <c r="T1606"/>
  <c r="B1607"/>
  <c r="T1607"/>
  <c r="B1608"/>
  <c r="T1608"/>
  <c r="B1609"/>
  <c r="T1609"/>
  <c r="B1610"/>
  <c r="T1610"/>
  <c r="B1611"/>
  <c r="T1611"/>
  <c r="B1612"/>
  <c r="T1612"/>
  <c r="B1613"/>
  <c r="T1613"/>
  <c r="B1614"/>
  <c r="T1614"/>
  <c r="B1615"/>
  <c r="T1615"/>
  <c r="B1616"/>
  <c r="T1616"/>
  <c r="B1617"/>
  <c r="T1617"/>
  <c r="B1618"/>
  <c r="T1618"/>
  <c r="B1619"/>
  <c r="T1619"/>
  <c r="B1620"/>
  <c r="T1620"/>
  <c r="B1621"/>
  <c r="T1621"/>
  <c r="B1622"/>
  <c r="T1622"/>
  <c r="B1623"/>
  <c r="T1623"/>
  <c r="B1624"/>
  <c r="T1624"/>
  <c r="B1625"/>
  <c r="T1625"/>
  <c r="B1626"/>
  <c r="T1626"/>
  <c r="B1627"/>
  <c r="T1627"/>
  <c r="B1628"/>
  <c r="T1628"/>
  <c r="B1629"/>
  <c r="T1629"/>
  <c r="B1630"/>
  <c r="T1630"/>
  <c r="B1631"/>
  <c r="T1631"/>
  <c r="B1632"/>
  <c r="T1632"/>
  <c r="B1633"/>
  <c r="T1633"/>
  <c r="B1634"/>
  <c r="T1634"/>
  <c r="B1635"/>
  <c r="T1635"/>
  <c r="B1636"/>
  <c r="T1636"/>
  <c r="B1637"/>
  <c r="T1637"/>
  <c r="B1638"/>
  <c r="T1638"/>
  <c r="B1639"/>
  <c r="T1639"/>
  <c r="B1640"/>
  <c r="T1640"/>
  <c r="B1641"/>
  <c r="T1641"/>
  <c r="B1642"/>
  <c r="T1642"/>
  <c r="B1643"/>
  <c r="T1643"/>
  <c r="B1644"/>
  <c r="T1644"/>
  <c r="B1645"/>
  <c r="T1645"/>
  <c r="B1646"/>
  <c r="T1646"/>
  <c r="B1647"/>
  <c r="T1647"/>
  <c r="B1648"/>
  <c r="T1648"/>
  <c r="B1649"/>
  <c r="T1649"/>
  <c r="B1650"/>
  <c r="T1650"/>
  <c r="B1651"/>
  <c r="T1651"/>
  <c r="B1652"/>
  <c r="T1652"/>
  <c r="B1653"/>
  <c r="T1653"/>
  <c r="B1654"/>
  <c r="T1654"/>
  <c r="B1655"/>
  <c r="T1655"/>
  <c r="B1656"/>
  <c r="T1656"/>
  <c r="B1657"/>
  <c r="T1657"/>
  <c r="B1658"/>
  <c r="T1658"/>
  <c r="B1659"/>
  <c r="T1659"/>
  <c r="B1660"/>
  <c r="T1660"/>
  <c r="B1661"/>
  <c r="T1661"/>
  <c r="B1662"/>
  <c r="T1662"/>
  <c r="B1663"/>
  <c r="T1663"/>
  <c r="B1664"/>
  <c r="T1664"/>
  <c r="B1665"/>
  <c r="T1665"/>
  <c r="B1666"/>
  <c r="T1666"/>
  <c r="B1667"/>
  <c r="T1667"/>
  <c r="B1668"/>
  <c r="T1668"/>
  <c r="B1669"/>
  <c r="T1669"/>
  <c r="B1670"/>
  <c r="T1670"/>
  <c r="B1671"/>
  <c r="T1671"/>
  <c r="B1672"/>
  <c r="T1672"/>
  <c r="B1673"/>
  <c r="T1673"/>
  <c r="B1674"/>
  <c r="T1674"/>
  <c r="B1675"/>
  <c r="T1675"/>
  <c r="B1676"/>
  <c r="T1676"/>
  <c r="B1677"/>
  <c r="T1677"/>
  <c r="B1678"/>
  <c r="T1678"/>
  <c r="B1679"/>
  <c r="T1679"/>
  <c r="B1680"/>
  <c r="T1680"/>
  <c r="B1681"/>
  <c r="T1681"/>
  <c r="B1682"/>
  <c r="T1682"/>
  <c r="B1683"/>
  <c r="T1683"/>
  <c r="B1684"/>
  <c r="T1684"/>
  <c r="B1685"/>
  <c r="T1685"/>
  <c r="B1686"/>
  <c r="T1686"/>
  <c r="B1687"/>
  <c r="T1687"/>
  <c r="B1688"/>
  <c r="T1688"/>
  <c r="B1689"/>
  <c r="T1689"/>
  <c r="B1690"/>
  <c r="T1690"/>
  <c r="B1691"/>
  <c r="T1691"/>
  <c r="B1692"/>
  <c r="T1692"/>
  <c r="B1693"/>
  <c r="T1693"/>
  <c r="B1694"/>
  <c r="T1694"/>
  <c r="B1695"/>
  <c r="T1695"/>
  <c r="B1696"/>
  <c r="T1696"/>
  <c r="B1697"/>
  <c r="T1697"/>
  <c r="B1698"/>
  <c r="T1698"/>
  <c r="B1699"/>
  <c r="T1699"/>
  <c r="B1700"/>
  <c r="T1700"/>
  <c r="B1701"/>
  <c r="T1701"/>
  <c r="B1702"/>
  <c r="T1702"/>
  <c r="B1703"/>
  <c r="T1703"/>
  <c r="B1704"/>
  <c r="T1704"/>
  <c r="B1705"/>
  <c r="T1705"/>
  <c r="B1706"/>
  <c r="T1706"/>
  <c r="B1707"/>
  <c r="T1707"/>
  <c r="B1708"/>
  <c r="T1708"/>
  <c r="B1709"/>
  <c r="T1709"/>
  <c r="B1710"/>
  <c r="T1710"/>
  <c r="B1711"/>
  <c r="T1711"/>
  <c r="B1712"/>
  <c r="T1712"/>
  <c r="B1713"/>
  <c r="T1713"/>
  <c r="B1714"/>
  <c r="T1714"/>
  <c r="B1715"/>
  <c r="T1715"/>
  <c r="B1716"/>
  <c r="T1716"/>
  <c r="B1717"/>
  <c r="T1717"/>
  <c r="B1718"/>
  <c r="T1718"/>
  <c r="B1719"/>
  <c r="T1719"/>
  <c r="B1720"/>
  <c r="T1720"/>
  <c r="B1721"/>
  <c r="T1721"/>
  <c r="B1722"/>
  <c r="T1722"/>
  <c r="B1723"/>
  <c r="T1723"/>
  <c r="B1724"/>
  <c r="T1724"/>
  <c r="B1725"/>
  <c r="T1725"/>
  <c r="B1726"/>
  <c r="T1726"/>
  <c r="B1727"/>
  <c r="T1727"/>
  <c r="B1728"/>
  <c r="T1728"/>
  <c r="B1729"/>
  <c r="T1729"/>
  <c r="B1730"/>
  <c r="T1730"/>
  <c r="B1731"/>
  <c r="T1731"/>
  <c r="B1732"/>
  <c r="T1732"/>
  <c r="B1733"/>
  <c r="T1733"/>
  <c r="B1734"/>
  <c r="T1734"/>
  <c r="B1735"/>
  <c r="T1735"/>
  <c r="B1736"/>
  <c r="T1736"/>
  <c r="B1737"/>
  <c r="T1737"/>
  <c r="B1738"/>
  <c r="T1738"/>
  <c r="B1739"/>
  <c r="T1739"/>
  <c r="B1740"/>
  <c r="T1740"/>
  <c r="B1741"/>
  <c r="T1741"/>
  <c r="B1742"/>
  <c r="T1742"/>
  <c r="B1743"/>
  <c r="T1743"/>
  <c r="B1744"/>
  <c r="T1744"/>
  <c r="B1745"/>
  <c r="T1745"/>
  <c r="B1746"/>
  <c r="T1746"/>
  <c r="B1747"/>
  <c r="T1747"/>
  <c r="B1748"/>
  <c r="T1748"/>
  <c r="B1749"/>
  <c r="T1749"/>
  <c r="B1750"/>
  <c r="T1750"/>
  <c r="B1751"/>
  <c r="T1751"/>
  <c r="B1752"/>
  <c r="T1752"/>
  <c r="B1753"/>
  <c r="T1753"/>
  <c r="B1754"/>
  <c r="T1754"/>
  <c r="B1755"/>
  <c r="T1755"/>
  <c r="B1756"/>
  <c r="T1756"/>
  <c r="B1757"/>
  <c r="T1757"/>
  <c r="B1758"/>
  <c r="T1758"/>
  <c r="B1759"/>
  <c r="T1759"/>
  <c r="B1760"/>
  <c r="T1760"/>
  <c r="B1761"/>
  <c r="T1761"/>
  <c r="B1762"/>
  <c r="T1762"/>
  <c r="B1763"/>
  <c r="T1763"/>
  <c r="B1764"/>
  <c r="T1764"/>
  <c r="B1765"/>
  <c r="T1765"/>
  <c r="B1766"/>
  <c r="T1766"/>
  <c r="B1767"/>
  <c r="T1767"/>
  <c r="B1768"/>
  <c r="T1768"/>
  <c r="B1769"/>
  <c r="T1769"/>
  <c r="B1770"/>
  <c r="T1770"/>
  <c r="B1771"/>
  <c r="T1771"/>
  <c r="B1772"/>
  <c r="T1772"/>
  <c r="B1773"/>
  <c r="T1773"/>
  <c r="B1774"/>
  <c r="T1774"/>
  <c r="B1775"/>
  <c r="T1775"/>
  <c r="B1776"/>
  <c r="T1776"/>
  <c r="B1777"/>
  <c r="T1777"/>
  <c r="B1778"/>
  <c r="T1778"/>
  <c r="B1779"/>
  <c r="T1779"/>
  <c r="B1780"/>
  <c r="T1780"/>
  <c r="B1781"/>
  <c r="T1781"/>
  <c r="B1782"/>
  <c r="T1782"/>
  <c r="B1783"/>
  <c r="T1783"/>
  <c r="B1784"/>
  <c r="T1784"/>
  <c r="B1785"/>
  <c r="T1785"/>
  <c r="B1786"/>
  <c r="T1786"/>
  <c r="B1787"/>
  <c r="T1787"/>
  <c r="B1788"/>
  <c r="T1788"/>
  <c r="B1789"/>
  <c r="T1789"/>
  <c r="B1790"/>
  <c r="T1790"/>
  <c r="B1791"/>
  <c r="T1791"/>
  <c r="B1792"/>
  <c r="T1792"/>
  <c r="B1793"/>
  <c r="T1793"/>
  <c r="B1794"/>
  <c r="T1794"/>
  <c r="B1795"/>
  <c r="T1795"/>
  <c r="B1796"/>
  <c r="T1796"/>
  <c r="B1797"/>
  <c r="T1797"/>
  <c r="B1798"/>
  <c r="T1798"/>
  <c r="B1799"/>
  <c r="T1799"/>
  <c r="B1800"/>
  <c r="T1800"/>
  <c r="B1801"/>
  <c r="T1801"/>
  <c r="B1802"/>
  <c r="T1802"/>
  <c r="B1803"/>
  <c r="T1803"/>
  <c r="B1804"/>
  <c r="T1804"/>
  <c r="B1805"/>
  <c r="T1805"/>
  <c r="B1806"/>
  <c r="T1806"/>
  <c r="B1807"/>
  <c r="T1807"/>
  <c r="B1808"/>
  <c r="T1808"/>
  <c r="B1809"/>
  <c r="T1809"/>
  <c r="B1810"/>
  <c r="T1810"/>
  <c r="B1811"/>
  <c r="T1811"/>
  <c r="B1812"/>
  <c r="T1812"/>
  <c r="B1813"/>
  <c r="T1813"/>
  <c r="B1814"/>
  <c r="T1814"/>
  <c r="B1815"/>
  <c r="T1815"/>
  <c r="B1816"/>
  <c r="T1816"/>
  <c r="B1817"/>
  <c r="T1817"/>
  <c r="B1818"/>
  <c r="T1818"/>
  <c r="B1819"/>
  <c r="T1819"/>
  <c r="B1820"/>
  <c r="T1820"/>
  <c r="B1821"/>
  <c r="T1821"/>
  <c r="B1822"/>
  <c r="T1822"/>
  <c r="B1823"/>
  <c r="T1823"/>
  <c r="B1824"/>
  <c r="T1824"/>
  <c r="B1825"/>
  <c r="T1825"/>
  <c r="B1826"/>
  <c r="T1826"/>
  <c r="B1827"/>
  <c r="T1827"/>
  <c r="B1828"/>
  <c r="T1828"/>
  <c r="B1829"/>
  <c r="T1829"/>
  <c r="B1830"/>
  <c r="T1830"/>
  <c r="B1831"/>
  <c r="T1831"/>
  <c r="B1832"/>
  <c r="T1832"/>
  <c r="B1833"/>
  <c r="T1833"/>
  <c r="B1834"/>
  <c r="T1834"/>
  <c r="B1835"/>
  <c r="T1835"/>
  <c r="B1836"/>
  <c r="T1836"/>
  <c r="B1837"/>
  <c r="T1837"/>
  <c r="B1838"/>
  <c r="T1838"/>
  <c r="B1839"/>
  <c r="T1839"/>
  <c r="B1840"/>
  <c r="T1840"/>
  <c r="B1841"/>
  <c r="T1841"/>
  <c r="B1842"/>
  <c r="T1842"/>
  <c r="B1843"/>
  <c r="T1843"/>
  <c r="B1844"/>
  <c r="T1844"/>
  <c r="B1845"/>
  <c r="T1845"/>
  <c r="B1846"/>
  <c r="T1846"/>
  <c r="B1847"/>
  <c r="T1847"/>
  <c r="B1848"/>
  <c r="T1848"/>
  <c r="B1849"/>
  <c r="T1849"/>
  <c r="B1850"/>
  <c r="T1850"/>
  <c r="B1851"/>
  <c r="T1851"/>
  <c r="B1852"/>
  <c r="T1852"/>
  <c r="B1853"/>
  <c r="T1853"/>
  <c r="B1854"/>
  <c r="T1854"/>
  <c r="B1855"/>
  <c r="T1855"/>
  <c r="B1856"/>
  <c r="T1856"/>
  <c r="B1857"/>
  <c r="T1857"/>
  <c r="B1858"/>
  <c r="T1858"/>
  <c r="B1859"/>
  <c r="T1859"/>
  <c r="B1860"/>
  <c r="T1860"/>
  <c r="B1861"/>
  <c r="T1861"/>
  <c r="B1862"/>
  <c r="T1862"/>
  <c r="B1863"/>
  <c r="T1863"/>
  <c r="B1864"/>
  <c r="T1864"/>
  <c r="B1865"/>
  <c r="T1865"/>
  <c r="B1866"/>
  <c r="T1866"/>
  <c r="B1867"/>
  <c r="T1867"/>
  <c r="B1868"/>
  <c r="T1868"/>
  <c r="B1869"/>
  <c r="T1869"/>
  <c r="B1870"/>
  <c r="T1870"/>
  <c r="B1871"/>
  <c r="T1871"/>
  <c r="B1872"/>
  <c r="T1872"/>
  <c r="B1873"/>
  <c r="T1873"/>
  <c r="B1874"/>
  <c r="T1874"/>
  <c r="B1875"/>
  <c r="T1875"/>
  <c r="B1876"/>
  <c r="T1876"/>
  <c r="B1877"/>
  <c r="T1877"/>
  <c r="B1878"/>
  <c r="T1878"/>
  <c r="B1879"/>
  <c r="T1879"/>
  <c r="B1880"/>
  <c r="T1880"/>
  <c r="B1881"/>
  <c r="T1881"/>
  <c r="B1882"/>
  <c r="T1882"/>
  <c r="B1883"/>
  <c r="T1883"/>
  <c r="B1884"/>
  <c r="T1884"/>
  <c r="B1885"/>
  <c r="T1885"/>
  <c r="B1886"/>
  <c r="T1886"/>
  <c r="B1887"/>
  <c r="T1887"/>
  <c r="B1888"/>
  <c r="T1888"/>
  <c r="B1889"/>
  <c r="T1889"/>
  <c r="B1890"/>
  <c r="T1890"/>
  <c r="B1891"/>
  <c r="T1891"/>
  <c r="B1892"/>
  <c r="T1892"/>
  <c r="B1893"/>
  <c r="T1893"/>
  <c r="B1894"/>
  <c r="T1894"/>
  <c r="B1895"/>
  <c r="T1895"/>
  <c r="B1896"/>
  <c r="T1896"/>
  <c r="B1897"/>
  <c r="T1897"/>
  <c r="B1898"/>
  <c r="T1898"/>
  <c r="B1899"/>
  <c r="T1899"/>
  <c r="B1900"/>
  <c r="T1900"/>
  <c r="B1901"/>
  <c r="T1901"/>
  <c r="B1902"/>
  <c r="T1902"/>
  <c r="B1903"/>
  <c r="T1903"/>
  <c r="B1904"/>
  <c r="T1904"/>
  <c r="B1905"/>
  <c r="T1905"/>
  <c r="B1906"/>
  <c r="T1906"/>
  <c r="B1907"/>
  <c r="T1907"/>
  <c r="B1908"/>
  <c r="T1908"/>
  <c r="B1909"/>
  <c r="T1909"/>
  <c r="B1910"/>
  <c r="T1910"/>
  <c r="B1911"/>
  <c r="T1911"/>
  <c r="B1912"/>
  <c r="T1912"/>
  <c r="B1913"/>
  <c r="T1913"/>
  <c r="B1914"/>
  <c r="T1914"/>
  <c r="B1915"/>
  <c r="T1915"/>
  <c r="B1916"/>
  <c r="T1916"/>
  <c r="B1917"/>
  <c r="T1917"/>
  <c r="B1918"/>
  <c r="T1918"/>
  <c r="B1919"/>
  <c r="T1919"/>
  <c r="B1920"/>
  <c r="T1920"/>
  <c r="B1921"/>
  <c r="T1921"/>
  <c r="B1922"/>
  <c r="T1922"/>
  <c r="B1923"/>
  <c r="T1923"/>
  <c r="B1924"/>
  <c r="T1924"/>
  <c r="B1925"/>
  <c r="T1925"/>
  <c r="B1926"/>
  <c r="T1926"/>
  <c r="B1927"/>
  <c r="T1927"/>
  <c r="B1928"/>
  <c r="T1928"/>
  <c r="B1929"/>
  <c r="T1929"/>
  <c r="B1930"/>
  <c r="T1930"/>
  <c r="B1931"/>
  <c r="T1931"/>
  <c r="B1932"/>
  <c r="T1932"/>
  <c r="B1933"/>
  <c r="T1933"/>
  <c r="B1934"/>
  <c r="T1934"/>
  <c r="B1935"/>
  <c r="T1935"/>
  <c r="B1936"/>
  <c r="T1936"/>
  <c r="B1937"/>
  <c r="T1937"/>
  <c r="B1938"/>
  <c r="T1938"/>
  <c r="B1939"/>
  <c r="T1939"/>
  <c r="B1940"/>
  <c r="T1940"/>
  <c r="B1941"/>
  <c r="T1941"/>
  <c r="B1942"/>
  <c r="T1942"/>
  <c r="B1943"/>
  <c r="T1943"/>
  <c r="B1944"/>
  <c r="T1944"/>
  <c r="B1945"/>
  <c r="T1945"/>
  <c r="B1946"/>
  <c r="T1946"/>
  <c r="B1947"/>
  <c r="T1947"/>
  <c r="B1948"/>
  <c r="T1948"/>
  <c r="B1949"/>
  <c r="T1949"/>
  <c r="B1950"/>
  <c r="T1950"/>
  <c r="B1951"/>
  <c r="T1951"/>
  <c r="B1952"/>
  <c r="T1952"/>
  <c r="B1953"/>
  <c r="T1953"/>
  <c r="B1954"/>
  <c r="T1954"/>
  <c r="B1955"/>
  <c r="T1955"/>
  <c r="B1956"/>
  <c r="T1956"/>
  <c r="B1957"/>
  <c r="T1957"/>
  <c r="B1958"/>
  <c r="T1958"/>
  <c r="B1959"/>
  <c r="T1959"/>
  <c r="B1960"/>
  <c r="T1960"/>
  <c r="B1961"/>
  <c r="T1961"/>
  <c r="B1962"/>
  <c r="T1962"/>
  <c r="B1963"/>
  <c r="T1963"/>
  <c r="B1964"/>
  <c r="T1964"/>
  <c r="B1965"/>
  <c r="T1965"/>
  <c r="B1966"/>
  <c r="T1966"/>
  <c r="B1967"/>
  <c r="T1967"/>
  <c r="B1968"/>
  <c r="T1968"/>
  <c r="B1969"/>
  <c r="T1969"/>
  <c r="B1970"/>
  <c r="T1970"/>
  <c r="B1971"/>
  <c r="T1971"/>
  <c r="B1972"/>
  <c r="T1972"/>
  <c r="B1973"/>
  <c r="T1973"/>
  <c r="B1974"/>
  <c r="T1974"/>
  <c r="B1975"/>
  <c r="T1975"/>
  <c r="B1976"/>
  <c r="T1976"/>
  <c r="B1977"/>
  <c r="T1977"/>
  <c r="B1978"/>
  <c r="T1978"/>
  <c r="B1979"/>
  <c r="T1979"/>
  <c r="B1980"/>
  <c r="T1980"/>
  <c r="B1981"/>
  <c r="T1981"/>
  <c r="B1982"/>
  <c r="T1982"/>
  <c r="B1983"/>
  <c r="T1983"/>
  <c r="B1984"/>
  <c r="T1984"/>
  <c r="B1985"/>
  <c r="T1985"/>
  <c r="B1986"/>
  <c r="T1986"/>
  <c r="B1987"/>
  <c r="T1987"/>
  <c r="B1988"/>
  <c r="T1988"/>
  <c r="B1989"/>
  <c r="T1989"/>
  <c r="B1990"/>
  <c r="T1990"/>
  <c r="B1991"/>
  <c r="T1991"/>
  <c r="B1992"/>
  <c r="T1992"/>
  <c r="B1993"/>
  <c r="T1993"/>
  <c r="B1994"/>
  <c r="T1994"/>
  <c r="B1995"/>
  <c r="T1995"/>
  <c r="B1996"/>
  <c r="T1996"/>
  <c r="B1997"/>
  <c r="T1997"/>
  <c r="B1998"/>
  <c r="T1998"/>
  <c r="B1999"/>
  <c r="T1999"/>
  <c r="B2000"/>
  <c r="T2000"/>
  <c r="B2001"/>
  <c r="T2001"/>
  <c r="B2002"/>
  <c r="T2002"/>
  <c r="B2003"/>
  <c r="T2003"/>
  <c r="B2004"/>
  <c r="T2004"/>
  <c r="B2005"/>
  <c r="T2005"/>
  <c r="B2006"/>
  <c r="T2006"/>
  <c r="B2007"/>
  <c r="T2007"/>
  <c r="B2008"/>
  <c r="T2008"/>
  <c r="B2009"/>
  <c r="T2009"/>
  <c r="B2010"/>
  <c r="T2010"/>
  <c r="B2011"/>
  <c r="T2011"/>
  <c r="B2012"/>
  <c r="T2012"/>
  <c r="B2013"/>
  <c r="T2013"/>
  <c r="B2014"/>
  <c r="T2014"/>
  <c r="B2015"/>
  <c r="T2015"/>
  <c r="B2016"/>
  <c r="T2016"/>
  <c r="B2017"/>
  <c r="T2017"/>
  <c r="B2018"/>
  <c r="T2018"/>
  <c r="B2019"/>
  <c r="T2019"/>
  <c r="B2020"/>
  <c r="T2020"/>
  <c r="B2021"/>
  <c r="T2021"/>
  <c r="B2022"/>
  <c r="T2022"/>
  <c r="B2023"/>
  <c r="T2023"/>
  <c r="B2024"/>
  <c r="T2024"/>
  <c r="B2025"/>
  <c r="T2025"/>
  <c r="B2026"/>
  <c r="T2026"/>
  <c r="B2027"/>
  <c r="T2027"/>
  <c r="B2028"/>
  <c r="T2028"/>
  <c r="B2029"/>
  <c r="T2029"/>
  <c r="B2030"/>
  <c r="T2030"/>
  <c r="B2031"/>
  <c r="T2031"/>
  <c r="B2032"/>
  <c r="T2032"/>
  <c r="B2033"/>
  <c r="T2033"/>
  <c r="B2034"/>
  <c r="T2034"/>
  <c r="B2035"/>
  <c r="T2035"/>
  <c r="B2036"/>
  <c r="T2036"/>
  <c r="B2037"/>
  <c r="T2037"/>
  <c r="B2038"/>
  <c r="T2038"/>
  <c r="B2039"/>
  <c r="T2039"/>
  <c r="B2040"/>
  <c r="T2040"/>
  <c r="B2041"/>
  <c r="T2041"/>
  <c r="B2042"/>
  <c r="T2042"/>
  <c r="B2043"/>
  <c r="T2043"/>
  <c r="B2044"/>
  <c r="T2044"/>
  <c r="B2045"/>
  <c r="T2045"/>
  <c r="B2046"/>
  <c r="T2046"/>
  <c r="B2047"/>
  <c r="T2047"/>
  <c r="B2048"/>
  <c r="T2048"/>
  <c r="B2049"/>
  <c r="T2049"/>
  <c r="B2050"/>
  <c r="T2050"/>
  <c r="B2051"/>
  <c r="T2051"/>
  <c r="B2052"/>
  <c r="T2052"/>
  <c r="B2053"/>
  <c r="T2053"/>
  <c r="B2054"/>
  <c r="T2054"/>
  <c r="B2055"/>
  <c r="T2055"/>
  <c r="B2056"/>
  <c r="T2056"/>
  <c r="B2057"/>
  <c r="T2057"/>
  <c r="B2058"/>
  <c r="T2058"/>
  <c r="B2059"/>
  <c r="T2059"/>
  <c r="B2060"/>
  <c r="T2060"/>
  <c r="B2061"/>
  <c r="T2061"/>
  <c r="B2062"/>
  <c r="T2062"/>
  <c r="B2063"/>
  <c r="T2063"/>
  <c r="B2064"/>
  <c r="T2064"/>
  <c r="B2065"/>
  <c r="T2065"/>
  <c r="B2066"/>
  <c r="T2066"/>
  <c r="B2067"/>
  <c r="T2067"/>
  <c r="B2068"/>
  <c r="T2068"/>
  <c r="B2069"/>
  <c r="T2069"/>
  <c r="B2070"/>
  <c r="T2070"/>
  <c r="B2071"/>
  <c r="T2071"/>
  <c r="B2072"/>
  <c r="T2072"/>
  <c r="B2073"/>
  <c r="T2073"/>
  <c r="B2074"/>
  <c r="T2074"/>
  <c r="B2075"/>
  <c r="T2075"/>
  <c r="B2076"/>
  <c r="T2076"/>
  <c r="B2077"/>
  <c r="T2077"/>
  <c r="B2078"/>
  <c r="T2078"/>
  <c r="B2079"/>
  <c r="T2079"/>
  <c r="B2080"/>
  <c r="T2080"/>
  <c r="B2081"/>
  <c r="T2081"/>
  <c r="B2082"/>
  <c r="T2082"/>
  <c r="B2083"/>
  <c r="T2083"/>
  <c r="B2084"/>
  <c r="T2084"/>
  <c r="B2085"/>
  <c r="T2085"/>
  <c r="B2086"/>
  <c r="T2086"/>
  <c r="B2087"/>
  <c r="T2087"/>
  <c r="B2088"/>
  <c r="T2088"/>
  <c r="B2089"/>
  <c r="T2089"/>
  <c r="B2090"/>
  <c r="T2090"/>
  <c r="B2091"/>
  <c r="T2091"/>
  <c r="B2092"/>
  <c r="T2092"/>
  <c r="B2093"/>
  <c r="T2093"/>
  <c r="B2094"/>
  <c r="T2094"/>
  <c r="B2095"/>
  <c r="T2095"/>
  <c r="B2096"/>
  <c r="T2096"/>
  <c r="B2097"/>
  <c r="T2097"/>
  <c r="B2098"/>
  <c r="T2098"/>
  <c r="B2099"/>
  <c r="T2099"/>
  <c r="B2100"/>
  <c r="T2100"/>
  <c r="B2101"/>
  <c r="T2101"/>
  <c r="B2102"/>
  <c r="T2102"/>
  <c r="B2103"/>
  <c r="T2103"/>
  <c r="B2104"/>
  <c r="T2104"/>
  <c r="B2105"/>
  <c r="T2105"/>
  <c r="B2106"/>
  <c r="T2106"/>
  <c r="B2107"/>
  <c r="T2107"/>
  <c r="B2108"/>
  <c r="T2108"/>
  <c r="B2109"/>
  <c r="T2109"/>
  <c r="B2110"/>
  <c r="T2110"/>
  <c r="B2111"/>
  <c r="T2111"/>
  <c r="B2112"/>
  <c r="T2112"/>
  <c r="B2113"/>
  <c r="T2113"/>
  <c r="B2114"/>
  <c r="T2114"/>
  <c r="B2115"/>
  <c r="T2115"/>
  <c r="B2116"/>
  <c r="T2116"/>
  <c r="B2117"/>
  <c r="T2117"/>
  <c r="B2118"/>
  <c r="T2118"/>
  <c r="B2119"/>
  <c r="T2119"/>
  <c r="B2120"/>
  <c r="T2120"/>
  <c r="B2121"/>
  <c r="T2121"/>
  <c r="B2122"/>
  <c r="T2122"/>
  <c r="B2123"/>
  <c r="T2123"/>
  <c r="B2124"/>
  <c r="T2124"/>
  <c r="B2125"/>
  <c r="T2125"/>
  <c r="B2126"/>
  <c r="T2126"/>
  <c r="B2127"/>
  <c r="T2127"/>
  <c r="B2128"/>
  <c r="T2128"/>
  <c r="B2129"/>
  <c r="T2129"/>
  <c r="B2130"/>
  <c r="T2130"/>
  <c r="B2131"/>
  <c r="T2131"/>
  <c r="B2132"/>
  <c r="T2132"/>
  <c r="B2133"/>
  <c r="T2133"/>
  <c r="B2134"/>
  <c r="T2134"/>
  <c r="B2135"/>
  <c r="T2135"/>
  <c r="B2136"/>
  <c r="T2136"/>
  <c r="B2137"/>
  <c r="T2137"/>
  <c r="B2138"/>
  <c r="T2138"/>
  <c r="B2139"/>
  <c r="T2139"/>
  <c r="B2140"/>
  <c r="T2140"/>
  <c r="B2141"/>
  <c r="T2141"/>
  <c r="B2142"/>
  <c r="T2142"/>
  <c r="B2143"/>
  <c r="T2143"/>
  <c r="B2144"/>
  <c r="T2144"/>
  <c r="B2145"/>
  <c r="T2145"/>
  <c r="B2146"/>
  <c r="T2146"/>
  <c r="B2147"/>
  <c r="T2147"/>
  <c r="B2148"/>
  <c r="T2148"/>
  <c r="B2149"/>
  <c r="T2149"/>
  <c r="B2150"/>
  <c r="T2150"/>
  <c r="B2151"/>
  <c r="T2151"/>
  <c r="B2152"/>
  <c r="T2152"/>
  <c r="B2153"/>
  <c r="T2153"/>
  <c r="B2154"/>
  <c r="T2154"/>
  <c r="B2155"/>
  <c r="T2155"/>
  <c r="B2156"/>
  <c r="T2156"/>
  <c r="B2157"/>
  <c r="T2157"/>
  <c r="B2158"/>
  <c r="T2158"/>
  <c r="B2159"/>
  <c r="T2159"/>
  <c r="B2160"/>
  <c r="T2160"/>
  <c r="B2161"/>
  <c r="T2161"/>
  <c r="B2162"/>
  <c r="T2162"/>
  <c r="B2163"/>
  <c r="T2163"/>
  <c r="B2164"/>
  <c r="T2164"/>
  <c r="B2165"/>
  <c r="T2165"/>
  <c r="B2166"/>
  <c r="T2166"/>
  <c r="B2167"/>
  <c r="T2167"/>
  <c r="B2168"/>
  <c r="T2168"/>
  <c r="B2169"/>
  <c r="T2169"/>
  <c r="B2170"/>
  <c r="T2170"/>
  <c r="B2171"/>
  <c r="T2171"/>
  <c r="B2172"/>
  <c r="T2172"/>
  <c r="B2173"/>
  <c r="T2173"/>
  <c r="B2174"/>
  <c r="T2174"/>
  <c r="B2175"/>
  <c r="T2175"/>
  <c r="B2176"/>
  <c r="T2176"/>
  <c r="B2177"/>
  <c r="T2177"/>
  <c r="B2178"/>
  <c r="T2178"/>
  <c r="B2179"/>
  <c r="T2179"/>
  <c r="B2180"/>
  <c r="T2180"/>
  <c r="B2181"/>
  <c r="T2181"/>
  <c r="B2182"/>
  <c r="T2182"/>
  <c r="B2183"/>
  <c r="T2183"/>
  <c r="B2184"/>
  <c r="T2184"/>
  <c r="B2185"/>
  <c r="T2185"/>
  <c r="B2186"/>
  <c r="T2186"/>
  <c r="B2187"/>
  <c r="T2187"/>
  <c r="B2188"/>
  <c r="T2188"/>
  <c r="B2189"/>
  <c r="T2189"/>
  <c r="B2190"/>
  <c r="T2190"/>
  <c r="B2191"/>
  <c r="T2191"/>
  <c r="B2192"/>
  <c r="T2192"/>
  <c r="B2193"/>
  <c r="T2193"/>
  <c r="B2194"/>
  <c r="T2194"/>
  <c r="B2195"/>
  <c r="T2195"/>
  <c r="B2196"/>
  <c r="T2196"/>
  <c r="B2197"/>
  <c r="T2197"/>
  <c r="B2198"/>
  <c r="T2198"/>
  <c r="B2199"/>
  <c r="T2199"/>
  <c r="B2200"/>
  <c r="T2200"/>
  <c r="B2201"/>
  <c r="T2201"/>
  <c r="B2202"/>
  <c r="T2202"/>
  <c r="B2203"/>
  <c r="T2203"/>
  <c r="B2204"/>
  <c r="T2204"/>
  <c r="B2205"/>
  <c r="T2205"/>
  <c r="B2206"/>
  <c r="T2206"/>
  <c r="B2207"/>
  <c r="T2207"/>
  <c r="B2208"/>
  <c r="T2208"/>
  <c r="B2209"/>
  <c r="T2209"/>
  <c r="B2210"/>
  <c r="T2210"/>
  <c r="B2211"/>
  <c r="T2211"/>
  <c r="B2212"/>
  <c r="T2212"/>
  <c r="B2213"/>
  <c r="T2213"/>
  <c r="B2214"/>
  <c r="T2214"/>
  <c r="B2215"/>
  <c r="T2215"/>
  <c r="B2216"/>
  <c r="T2216"/>
  <c r="B2217"/>
  <c r="T2217"/>
  <c r="B2218"/>
  <c r="T2218"/>
  <c r="B2219"/>
  <c r="T2219"/>
  <c r="B2220"/>
  <c r="T2220"/>
  <c r="B2221"/>
  <c r="T2221"/>
  <c r="B2222"/>
  <c r="T2222"/>
  <c r="B2223"/>
  <c r="T2223"/>
  <c r="B2224"/>
  <c r="T2224"/>
  <c r="B2225"/>
  <c r="T2225"/>
  <c r="B2226"/>
  <c r="T2226"/>
  <c r="B2227"/>
  <c r="T2227"/>
  <c r="B2228"/>
  <c r="T2228"/>
  <c r="B2229"/>
  <c r="T2229"/>
  <c r="B2230"/>
  <c r="T2230"/>
  <c r="B2231"/>
  <c r="T2231"/>
  <c r="B2232"/>
  <c r="T2232"/>
  <c r="B2233"/>
  <c r="T2233"/>
  <c r="B2234"/>
  <c r="T2234"/>
  <c r="B2235"/>
  <c r="T2235"/>
  <c r="B2236"/>
  <c r="T2236"/>
  <c r="B2237"/>
  <c r="T2237"/>
  <c r="B2238"/>
  <c r="T2238"/>
  <c r="B2239"/>
  <c r="T2239"/>
  <c r="B2240"/>
  <c r="T2240"/>
  <c r="B2241"/>
  <c r="T2241"/>
  <c r="B2242"/>
  <c r="T2242"/>
  <c r="B2243"/>
  <c r="T2243"/>
  <c r="B2244"/>
  <c r="T2244"/>
  <c r="B2245"/>
  <c r="T2245"/>
  <c r="B2246"/>
  <c r="T2246"/>
  <c r="B2247"/>
  <c r="T2247"/>
  <c r="B2248"/>
  <c r="T2248"/>
  <c r="B2249"/>
  <c r="T2249"/>
  <c r="B2250"/>
  <c r="T2250"/>
  <c r="B2251"/>
  <c r="T2251"/>
  <c r="B2252"/>
  <c r="T2252"/>
  <c r="B2253"/>
  <c r="T2253"/>
  <c r="B2254"/>
  <c r="T2254"/>
  <c r="B2255"/>
  <c r="T2255"/>
  <c r="B2256"/>
  <c r="T2256"/>
  <c r="B2257"/>
  <c r="T2257"/>
  <c r="B2258"/>
  <c r="T2258"/>
  <c r="B2259"/>
  <c r="T2259"/>
  <c r="B2260"/>
  <c r="T2260"/>
  <c r="B2261"/>
  <c r="T2261"/>
  <c r="B2262"/>
  <c r="T2262"/>
  <c r="B2263"/>
  <c r="T2263"/>
  <c r="B2264"/>
  <c r="T2264"/>
  <c r="B2265"/>
  <c r="T2265"/>
  <c r="B2266"/>
  <c r="T2266"/>
  <c r="B2267"/>
  <c r="T2267"/>
  <c r="B2268"/>
  <c r="T2268"/>
  <c r="B2269"/>
  <c r="T2269"/>
  <c r="B2270"/>
  <c r="T2270"/>
  <c r="B2271"/>
  <c r="T2271"/>
  <c r="B2272"/>
  <c r="T2272"/>
  <c r="B2273"/>
  <c r="T2273"/>
  <c r="B2274"/>
  <c r="T2274"/>
  <c r="B2275"/>
  <c r="T2275"/>
  <c r="B2276"/>
  <c r="T2276"/>
  <c r="B2277"/>
  <c r="T2277"/>
  <c r="B2278"/>
  <c r="T2278"/>
  <c r="B2279"/>
  <c r="T2279"/>
  <c r="B2280"/>
  <c r="T2280"/>
  <c r="B2281"/>
  <c r="T2281"/>
  <c r="B2282"/>
  <c r="T2282"/>
  <c r="B2283"/>
  <c r="T2283"/>
  <c r="B2284"/>
  <c r="T2284"/>
  <c r="B2285"/>
  <c r="T2285"/>
  <c r="B2286"/>
  <c r="T2286"/>
  <c r="B2287"/>
  <c r="T2287"/>
  <c r="B2288"/>
  <c r="T2288"/>
  <c r="B2289"/>
  <c r="T2289"/>
  <c r="B2290"/>
  <c r="T2290"/>
  <c r="B2291"/>
  <c r="T2291"/>
  <c r="B2292"/>
  <c r="T2292"/>
  <c r="B2293"/>
  <c r="T2293"/>
  <c r="B2294"/>
  <c r="T2294"/>
  <c r="B2295"/>
  <c r="T2295"/>
  <c r="B2296"/>
  <c r="T2296"/>
  <c r="B2297"/>
  <c r="T2297"/>
  <c r="B2298"/>
  <c r="T2298"/>
  <c r="B2299"/>
  <c r="T2299"/>
  <c r="B2300"/>
  <c r="T2300"/>
  <c r="B2301"/>
  <c r="T2301"/>
  <c r="B2302"/>
  <c r="T2302"/>
  <c r="B2303"/>
  <c r="T2303"/>
  <c r="B2304"/>
  <c r="T2304"/>
  <c r="B2305"/>
  <c r="T2305"/>
  <c r="B2306"/>
  <c r="T2306"/>
  <c r="B2307"/>
  <c r="T2307"/>
  <c r="B2308"/>
  <c r="T2308"/>
  <c r="B2309"/>
  <c r="T2309"/>
  <c r="B2310"/>
  <c r="T2310"/>
  <c r="B2311"/>
  <c r="T2311"/>
  <c r="B2312"/>
  <c r="T2312"/>
  <c r="B2313"/>
  <c r="T2313"/>
  <c r="B2314"/>
  <c r="T2314"/>
  <c r="B2315"/>
  <c r="T2315"/>
  <c r="B2316"/>
  <c r="T2316"/>
  <c r="B2317"/>
  <c r="T2317"/>
  <c r="B2318"/>
  <c r="T2318"/>
  <c r="B2319"/>
  <c r="T2319"/>
  <c r="B2320"/>
  <c r="T2320"/>
  <c r="B2321"/>
  <c r="T2321"/>
  <c r="B2322"/>
  <c r="T2322"/>
  <c r="B2323"/>
  <c r="T2323"/>
  <c r="B2324"/>
  <c r="T2324"/>
  <c r="B2325"/>
  <c r="T2325"/>
  <c r="B2326"/>
  <c r="T2326"/>
  <c r="B2327"/>
  <c r="T2327"/>
  <c r="B2328"/>
  <c r="T2328"/>
  <c r="B2329"/>
  <c r="T2329"/>
  <c r="B2330"/>
  <c r="T2330"/>
  <c r="B2331"/>
  <c r="T2331"/>
  <c r="B2332"/>
  <c r="T2332"/>
  <c r="B2333"/>
  <c r="T2333"/>
  <c r="B2334"/>
  <c r="T2334"/>
  <c r="B2335"/>
  <c r="T2335"/>
  <c r="B2336"/>
  <c r="T2336"/>
  <c r="B2337"/>
  <c r="T2337"/>
  <c r="B2338"/>
  <c r="T2338"/>
  <c r="B2339"/>
  <c r="T2339"/>
  <c r="B2340"/>
  <c r="T2340"/>
  <c r="B2341"/>
  <c r="T2341"/>
  <c r="B2342"/>
  <c r="T2342"/>
  <c r="B2343"/>
  <c r="T2343"/>
  <c r="B2344"/>
  <c r="T2344"/>
  <c r="B2345"/>
  <c r="T2345"/>
  <c r="B2346"/>
  <c r="T2346"/>
  <c r="B2347"/>
  <c r="T2347"/>
  <c r="B2348"/>
  <c r="T2348"/>
  <c r="B2349"/>
  <c r="T2349"/>
  <c r="B2350"/>
  <c r="T2350"/>
  <c r="B2351"/>
  <c r="T2351"/>
  <c r="B2352"/>
  <c r="T2352"/>
  <c r="B2353"/>
  <c r="T2353"/>
  <c r="B2354"/>
  <c r="T2354"/>
  <c r="B2355"/>
  <c r="T2355"/>
  <c r="B2356"/>
  <c r="T2356"/>
  <c r="B2357"/>
  <c r="T2357"/>
  <c r="B2358"/>
  <c r="T2358"/>
  <c r="B2359"/>
  <c r="T2359"/>
  <c r="B2360"/>
  <c r="T2360"/>
  <c r="B2361"/>
  <c r="T2361"/>
  <c r="B2362"/>
  <c r="T2362"/>
  <c r="B2363"/>
  <c r="T2363"/>
  <c r="B2364"/>
  <c r="T2364"/>
  <c r="B2365"/>
  <c r="T2365"/>
  <c r="B2366"/>
  <c r="T2366"/>
  <c r="B2367"/>
  <c r="T2367"/>
  <c r="B2368"/>
  <c r="T2368"/>
  <c r="B2369"/>
  <c r="T2369"/>
  <c r="B2370"/>
  <c r="T2370"/>
  <c r="B2371"/>
  <c r="T2371"/>
  <c r="B2372"/>
  <c r="T2372"/>
  <c r="B2373"/>
  <c r="T2373"/>
  <c r="B2374"/>
  <c r="T2374"/>
  <c r="B2375"/>
  <c r="T2375"/>
  <c r="B2376"/>
  <c r="T2376"/>
  <c r="B2377"/>
  <c r="T2377"/>
  <c r="B2378"/>
  <c r="T2378"/>
  <c r="B2379"/>
  <c r="T2379"/>
  <c r="B2380"/>
  <c r="T2380"/>
  <c r="B2381"/>
  <c r="T2381"/>
  <c r="B2382"/>
  <c r="T2382"/>
  <c r="B2383"/>
  <c r="T2383"/>
  <c r="B2384"/>
  <c r="T2384"/>
  <c r="B2385"/>
  <c r="T2385"/>
  <c r="B2386"/>
  <c r="T2386"/>
  <c r="B2387"/>
  <c r="T2387"/>
  <c r="B2388"/>
  <c r="T2388"/>
  <c r="B2389"/>
  <c r="T2389"/>
  <c r="B2390"/>
  <c r="T2390"/>
  <c r="B2391"/>
  <c r="T2391"/>
  <c r="B2392"/>
  <c r="T2392"/>
  <c r="B2393"/>
  <c r="T2393"/>
  <c r="B2394"/>
  <c r="T2394"/>
  <c r="B2395"/>
  <c r="T2395"/>
  <c r="B2396"/>
  <c r="T2396"/>
  <c r="B2397"/>
  <c r="T2397"/>
  <c r="B2398"/>
  <c r="T2398"/>
  <c r="B2399"/>
  <c r="T2399"/>
  <c r="B2400"/>
  <c r="T2400"/>
  <c r="B2401"/>
  <c r="T2401"/>
  <c r="B2402"/>
  <c r="T2402"/>
  <c r="B2403"/>
  <c r="T2403"/>
  <c r="B2404"/>
  <c r="T2404"/>
  <c r="B2405"/>
  <c r="T2405"/>
  <c r="B2406"/>
  <c r="T2406"/>
  <c r="B2407"/>
  <c r="T2407"/>
  <c r="B2408"/>
  <c r="T2408"/>
  <c r="B2409"/>
  <c r="T2409"/>
  <c r="B2410"/>
  <c r="T2410"/>
  <c r="B2411"/>
  <c r="T2411"/>
  <c r="B2412"/>
  <c r="T2412"/>
  <c r="B2413"/>
  <c r="T2413"/>
  <c r="B2414"/>
  <c r="T2414"/>
  <c r="B2415"/>
  <c r="T2415"/>
  <c r="B2416"/>
  <c r="T2416"/>
  <c r="B2417"/>
  <c r="T2417"/>
  <c r="B2418"/>
  <c r="T2418"/>
  <c r="B2419"/>
  <c r="T2419"/>
  <c r="B2420"/>
  <c r="T2420"/>
  <c r="B2421"/>
  <c r="T2421"/>
  <c r="B2422"/>
  <c r="T2422"/>
  <c r="B2423"/>
  <c r="T2423"/>
  <c r="B2424"/>
  <c r="T2424"/>
  <c r="B2425"/>
  <c r="T2425"/>
  <c r="B2426"/>
  <c r="T2426"/>
  <c r="B2427"/>
  <c r="T2427"/>
  <c r="B2428"/>
  <c r="T2428"/>
  <c r="B2429"/>
  <c r="T2429"/>
  <c r="B2430"/>
  <c r="T2430"/>
  <c r="B2431"/>
  <c r="T2431"/>
  <c r="B2432"/>
  <c r="T2432"/>
  <c r="B2433"/>
  <c r="T2433"/>
  <c r="B2434"/>
  <c r="T2434"/>
  <c r="B2435"/>
  <c r="T2435"/>
  <c r="B2436"/>
  <c r="T2436"/>
  <c r="B2437"/>
  <c r="T2437"/>
  <c r="B2438"/>
  <c r="T2438"/>
  <c r="B2439"/>
  <c r="T2439"/>
  <c r="B2440"/>
  <c r="T2440"/>
  <c r="B2441"/>
  <c r="T2441"/>
  <c r="B2442"/>
  <c r="T2442"/>
  <c r="B2443"/>
  <c r="T2443"/>
  <c r="B2444"/>
  <c r="T2444"/>
  <c r="B2445"/>
  <c r="T2445"/>
  <c r="B2446"/>
  <c r="T2446"/>
  <c r="B2447"/>
  <c r="T2447"/>
  <c r="B2448"/>
  <c r="T2448"/>
  <c r="B2449"/>
  <c r="T2449"/>
  <c r="B2450"/>
  <c r="T2450"/>
  <c r="B2451"/>
  <c r="T2451"/>
  <c r="B2452"/>
  <c r="T2452"/>
  <c r="B2453"/>
  <c r="T2453"/>
  <c r="B2454"/>
  <c r="T2454"/>
  <c r="B2455"/>
  <c r="T2455"/>
  <c r="B2456"/>
  <c r="T2456"/>
  <c r="B2457"/>
  <c r="T2457"/>
  <c r="B2458"/>
  <c r="T2458"/>
  <c r="B2459"/>
  <c r="T2459"/>
  <c r="B2460"/>
  <c r="T2460"/>
  <c r="B2461"/>
  <c r="T2461"/>
  <c r="B2462"/>
  <c r="T2462"/>
  <c r="B2463"/>
  <c r="T2463"/>
  <c r="B2464"/>
  <c r="T2464"/>
  <c r="B2465"/>
  <c r="T2465"/>
  <c r="B2466"/>
  <c r="T2466"/>
  <c r="B2467"/>
  <c r="T2467"/>
  <c r="B2468"/>
  <c r="T2468"/>
  <c r="B2469"/>
  <c r="T2469"/>
  <c r="B2470"/>
  <c r="T2470"/>
  <c r="B2471"/>
  <c r="T2471"/>
  <c r="B2472"/>
  <c r="T2472"/>
  <c r="B2473"/>
  <c r="T2473"/>
  <c r="B2474"/>
  <c r="T2474"/>
  <c r="B2475"/>
  <c r="T2475"/>
  <c r="B2476"/>
  <c r="T2476"/>
  <c r="B2477"/>
  <c r="T2477"/>
  <c r="B2478"/>
  <c r="T2478"/>
  <c r="B2479"/>
  <c r="T2479"/>
  <c r="B2480"/>
  <c r="T2480"/>
  <c r="B2481"/>
  <c r="T2481"/>
  <c r="B2482"/>
  <c r="T2482"/>
  <c r="B2483"/>
  <c r="T2483"/>
  <c r="B2484"/>
  <c r="T2484"/>
  <c r="B2485"/>
  <c r="T2485"/>
  <c r="B2486"/>
  <c r="T2486"/>
  <c r="B2487"/>
  <c r="T2487"/>
  <c r="B2488"/>
  <c r="T2488"/>
  <c r="B2489"/>
  <c r="T2489"/>
  <c r="B2490"/>
  <c r="T2490"/>
  <c r="B2491"/>
  <c r="T2491"/>
  <c r="B2492"/>
  <c r="T2492"/>
  <c r="B2493"/>
  <c r="T2493"/>
  <c r="B2494"/>
  <c r="T2494"/>
  <c r="B2495"/>
  <c r="T2495"/>
  <c r="B2496"/>
  <c r="T2496"/>
  <c r="B2497"/>
  <c r="T2497"/>
  <c r="B2498"/>
  <c r="T2498"/>
  <c r="B2499"/>
  <c r="T2499"/>
  <c r="B2500"/>
  <c r="T2500"/>
  <c r="B2501"/>
  <c r="T2501"/>
  <c r="B2502"/>
  <c r="T2502"/>
  <c r="B2503"/>
  <c r="T2503"/>
  <c r="B2504"/>
  <c r="T2504"/>
  <c r="B5"/>
  <c r="C5"/>
  <c r="V5"/>
  <c r="J5"/>
  <c r="E5"/>
  <c r="AC5"/>
  <c r="J594" i="8"/>
  <c r="K594"/>
  <c r="J595"/>
  <c r="K595"/>
  <c r="J6"/>
  <c r="K6"/>
  <c r="J7"/>
  <c r="K7"/>
  <c r="J8"/>
  <c r="K8"/>
  <c r="J9"/>
  <c r="K9"/>
  <c r="J10"/>
  <c r="K10"/>
  <c r="J11"/>
  <c r="K11"/>
  <c r="J12"/>
  <c r="K12"/>
  <c r="J13"/>
  <c r="K13"/>
  <c r="J14"/>
  <c r="K14"/>
  <c r="J15"/>
  <c r="K15"/>
  <c r="J16"/>
  <c r="K16"/>
  <c r="J17"/>
  <c r="K17"/>
  <c r="J18"/>
  <c r="K18"/>
  <c r="J19"/>
  <c r="K19"/>
  <c r="J20"/>
  <c r="K20"/>
  <c r="J21"/>
  <c r="K21"/>
  <c r="J22"/>
  <c r="K22"/>
  <c r="J23"/>
  <c r="K23"/>
  <c r="J24"/>
  <c r="K24"/>
  <c r="J25"/>
  <c r="K25"/>
  <c r="J26"/>
  <c r="K26"/>
  <c r="J27"/>
  <c r="K27"/>
  <c r="J28"/>
  <c r="K28"/>
  <c r="J29"/>
  <c r="K29"/>
  <c r="J30"/>
  <c r="K30"/>
  <c r="J31"/>
  <c r="K31"/>
  <c r="J32"/>
  <c r="K32"/>
  <c r="J33"/>
  <c r="K33"/>
  <c r="J34"/>
  <c r="K34"/>
  <c r="J35"/>
  <c r="K35"/>
  <c r="J36"/>
  <c r="K36"/>
  <c r="J37"/>
  <c r="K37"/>
  <c r="J38"/>
  <c r="K38"/>
  <c r="J39"/>
  <c r="K39"/>
  <c r="J40"/>
  <c r="K40"/>
  <c r="J41"/>
  <c r="K41"/>
  <c r="J42"/>
  <c r="K42"/>
  <c r="J43"/>
  <c r="K43"/>
  <c r="J44"/>
  <c r="K44"/>
  <c r="J45"/>
  <c r="K45"/>
  <c r="J46"/>
  <c r="K46"/>
  <c r="J47"/>
  <c r="K47"/>
  <c r="J48"/>
  <c r="K48"/>
  <c r="J49"/>
  <c r="K49"/>
  <c r="J50"/>
  <c r="K50"/>
  <c r="J51"/>
  <c r="K51"/>
  <c r="J52"/>
  <c r="K52"/>
  <c r="J53"/>
  <c r="K53"/>
  <c r="J54"/>
  <c r="K54"/>
  <c r="J55"/>
  <c r="K55"/>
  <c r="J56"/>
  <c r="K56"/>
  <c r="J57"/>
  <c r="K57"/>
  <c r="J58"/>
  <c r="K58"/>
  <c r="J59"/>
  <c r="K59"/>
  <c r="J60"/>
  <c r="K60"/>
  <c r="J61"/>
  <c r="K61"/>
  <c r="J62"/>
  <c r="K62"/>
  <c r="J63"/>
  <c r="K63"/>
  <c r="J64"/>
  <c r="K64"/>
  <c r="J65"/>
  <c r="K65"/>
  <c r="J66"/>
  <c r="K66"/>
  <c r="J67"/>
  <c r="K67"/>
  <c r="J68"/>
  <c r="K68"/>
  <c r="J69"/>
  <c r="K69"/>
  <c r="J70"/>
  <c r="K70"/>
  <c r="J71"/>
  <c r="K71"/>
  <c r="J72"/>
  <c r="K72"/>
  <c r="J73"/>
  <c r="K73"/>
  <c r="J74"/>
  <c r="K74"/>
  <c r="J75"/>
  <c r="K75"/>
  <c r="J76"/>
  <c r="K76"/>
  <c r="J77"/>
  <c r="K77"/>
  <c r="J78"/>
  <c r="K78"/>
  <c r="J79"/>
  <c r="K79"/>
  <c r="J80"/>
  <c r="K80"/>
  <c r="J81"/>
  <c r="K81"/>
  <c r="J82"/>
  <c r="K82"/>
  <c r="J83"/>
  <c r="K83"/>
  <c r="J84"/>
  <c r="K84"/>
  <c r="J85"/>
  <c r="K85"/>
  <c r="J86"/>
  <c r="K86"/>
  <c r="J87"/>
  <c r="K87"/>
  <c r="J88"/>
  <c r="K88"/>
  <c r="J89"/>
  <c r="K89"/>
  <c r="J90"/>
  <c r="K90"/>
  <c r="J91"/>
  <c r="K91"/>
  <c r="J92"/>
  <c r="K92"/>
  <c r="J93"/>
  <c r="K93"/>
  <c r="J94"/>
  <c r="K94"/>
  <c r="J95"/>
  <c r="K95"/>
  <c r="J96"/>
  <c r="K96"/>
  <c r="J97"/>
  <c r="K97"/>
  <c r="J98"/>
  <c r="K98"/>
  <c r="J99"/>
  <c r="K99"/>
  <c r="J100"/>
  <c r="K100"/>
  <c r="J101"/>
  <c r="K101"/>
  <c r="J102"/>
  <c r="K102"/>
  <c r="J103"/>
  <c r="K103"/>
  <c r="J104"/>
  <c r="K104"/>
  <c r="J105"/>
  <c r="K105"/>
  <c r="J106"/>
  <c r="K106"/>
  <c r="J107"/>
  <c r="K107"/>
  <c r="J108"/>
  <c r="K108"/>
  <c r="J109"/>
  <c r="K109"/>
  <c r="J110"/>
  <c r="K110"/>
  <c r="J111"/>
  <c r="K111"/>
  <c r="J112"/>
  <c r="K112"/>
  <c r="J113"/>
  <c r="K113"/>
  <c r="J114"/>
  <c r="K114"/>
  <c r="J115"/>
  <c r="K115"/>
  <c r="J116"/>
  <c r="K116"/>
  <c r="J117"/>
  <c r="K117"/>
  <c r="J118"/>
  <c r="K118"/>
  <c r="J119"/>
  <c r="K119"/>
  <c r="J120"/>
  <c r="K120"/>
  <c r="J121"/>
  <c r="K121"/>
  <c r="J122"/>
  <c r="K122"/>
  <c r="J123"/>
  <c r="K123"/>
  <c r="J124"/>
  <c r="K124"/>
  <c r="J125"/>
  <c r="K125"/>
  <c r="J126"/>
  <c r="K126"/>
  <c r="J127"/>
  <c r="K127"/>
  <c r="J128"/>
  <c r="K128"/>
  <c r="J129"/>
  <c r="K129"/>
  <c r="J130"/>
  <c r="K130"/>
  <c r="J131"/>
  <c r="K131"/>
  <c r="J132"/>
  <c r="K132"/>
  <c r="J133"/>
  <c r="K133"/>
  <c r="J134"/>
  <c r="K134"/>
  <c r="J135"/>
  <c r="K135"/>
  <c r="J136"/>
  <c r="K136"/>
  <c r="J137"/>
  <c r="K137"/>
  <c r="J138"/>
  <c r="K138"/>
  <c r="J139"/>
  <c r="K139"/>
  <c r="J140"/>
  <c r="K140"/>
  <c r="J141"/>
  <c r="K141"/>
  <c r="J142"/>
  <c r="K142"/>
  <c r="J143"/>
  <c r="K143"/>
  <c r="J144"/>
  <c r="K144"/>
  <c r="J145"/>
  <c r="K145"/>
  <c r="J146"/>
  <c r="K146"/>
  <c r="J147"/>
  <c r="K147"/>
  <c r="J148"/>
  <c r="K148"/>
  <c r="J149"/>
  <c r="K149"/>
  <c r="J150"/>
  <c r="K150"/>
  <c r="J151"/>
  <c r="K151"/>
  <c r="J152"/>
  <c r="K152"/>
  <c r="J153"/>
  <c r="K153"/>
  <c r="J154"/>
  <c r="K154"/>
  <c r="J155"/>
  <c r="K155"/>
  <c r="J156"/>
  <c r="K156"/>
  <c r="J157"/>
  <c r="K157"/>
  <c r="J158"/>
  <c r="K158"/>
  <c r="J159"/>
  <c r="K159"/>
  <c r="J160"/>
  <c r="K160"/>
  <c r="J161"/>
  <c r="K161"/>
  <c r="J162"/>
  <c r="K162"/>
  <c r="J163"/>
  <c r="K163"/>
  <c r="J164"/>
  <c r="K164"/>
  <c r="J165"/>
  <c r="K165"/>
  <c r="J166"/>
  <c r="K166"/>
  <c r="J167"/>
  <c r="K167"/>
  <c r="J168"/>
  <c r="K168"/>
  <c r="J169"/>
  <c r="K169"/>
  <c r="J170"/>
  <c r="K170"/>
  <c r="J171"/>
  <c r="K171"/>
  <c r="J172"/>
  <c r="K172"/>
  <c r="J173"/>
  <c r="K173"/>
  <c r="J174"/>
  <c r="K174"/>
  <c r="J175"/>
  <c r="K175"/>
  <c r="J176"/>
  <c r="K176"/>
  <c r="J177"/>
  <c r="K177"/>
  <c r="J178"/>
  <c r="K178"/>
  <c r="J179"/>
  <c r="K179"/>
  <c r="J180"/>
  <c r="K180"/>
  <c r="J181"/>
  <c r="K181"/>
  <c r="J182"/>
  <c r="K182"/>
  <c r="J183"/>
  <c r="K183"/>
  <c r="J184"/>
  <c r="K184"/>
  <c r="J185"/>
  <c r="K185"/>
  <c r="J186"/>
  <c r="K186"/>
  <c r="J187"/>
  <c r="K187"/>
  <c r="J188"/>
  <c r="K188"/>
  <c r="J189"/>
  <c r="K189"/>
  <c r="J190"/>
  <c r="K190"/>
  <c r="J191"/>
  <c r="K191"/>
  <c r="J192"/>
  <c r="K192"/>
  <c r="J193"/>
  <c r="K193"/>
  <c r="J194"/>
  <c r="K194"/>
  <c r="J195"/>
  <c r="K195"/>
  <c r="J196"/>
  <c r="K196"/>
  <c r="J197"/>
  <c r="K197"/>
  <c r="J198"/>
  <c r="K198"/>
  <c r="J199"/>
  <c r="K199"/>
  <c r="J200"/>
  <c r="K200"/>
  <c r="J201"/>
  <c r="K201"/>
  <c r="J202"/>
  <c r="K202"/>
  <c r="J203"/>
  <c r="K203"/>
  <c r="J204"/>
  <c r="K204"/>
  <c r="J205"/>
  <c r="K205"/>
  <c r="J206"/>
  <c r="K206"/>
  <c r="J207"/>
  <c r="K207"/>
  <c r="J208"/>
  <c r="K208"/>
  <c r="J209"/>
  <c r="K209"/>
  <c r="J210"/>
  <c r="K210"/>
  <c r="J211"/>
  <c r="K211"/>
  <c r="J212"/>
  <c r="K212"/>
  <c r="J213"/>
  <c r="K213"/>
  <c r="J214"/>
  <c r="K214"/>
  <c r="J215"/>
  <c r="K215"/>
  <c r="J216"/>
  <c r="K216"/>
  <c r="J217"/>
  <c r="K217"/>
  <c r="J218"/>
  <c r="K218"/>
  <c r="J219"/>
  <c r="K219"/>
  <c r="J220"/>
  <c r="K220"/>
  <c r="J221"/>
  <c r="K221"/>
  <c r="J222"/>
  <c r="K222"/>
  <c r="J223"/>
  <c r="K223"/>
  <c r="J224"/>
  <c r="K224"/>
  <c r="J225"/>
  <c r="K225"/>
  <c r="J226"/>
  <c r="K226"/>
  <c r="J227"/>
  <c r="K227"/>
  <c r="J228"/>
  <c r="K228"/>
  <c r="J229"/>
  <c r="K229"/>
  <c r="J230"/>
  <c r="K230"/>
  <c r="J231"/>
  <c r="K231"/>
  <c r="J232"/>
  <c r="K232"/>
  <c r="J233"/>
  <c r="K233"/>
  <c r="J234"/>
  <c r="K234"/>
  <c r="J235"/>
  <c r="K235"/>
  <c r="J236"/>
  <c r="K236"/>
  <c r="J237"/>
  <c r="K237"/>
  <c r="J238"/>
  <c r="K238"/>
  <c r="J239"/>
  <c r="K239"/>
  <c r="J240"/>
  <c r="K240"/>
  <c r="J241"/>
  <c r="K241"/>
  <c r="J242"/>
  <c r="K242"/>
  <c r="J243"/>
  <c r="K243"/>
  <c r="J244"/>
  <c r="K244"/>
  <c r="J245"/>
  <c r="K245"/>
  <c r="J246"/>
  <c r="K246"/>
  <c r="J247"/>
  <c r="K247"/>
  <c r="J248"/>
  <c r="K248"/>
  <c r="J249"/>
  <c r="K249"/>
  <c r="J250"/>
  <c r="K250"/>
  <c r="J251"/>
  <c r="K251"/>
  <c r="J252"/>
  <c r="K252"/>
  <c r="J253"/>
  <c r="K253"/>
  <c r="J254"/>
  <c r="K254"/>
  <c r="J255"/>
  <c r="K255"/>
  <c r="J256"/>
  <c r="K256"/>
  <c r="J257"/>
  <c r="K257"/>
  <c r="J258"/>
  <c r="K258"/>
  <c r="J259"/>
  <c r="K259"/>
  <c r="J260"/>
  <c r="K260"/>
  <c r="J261"/>
  <c r="K261"/>
  <c r="J262"/>
  <c r="K262"/>
  <c r="J263"/>
  <c r="K263"/>
  <c r="J264"/>
  <c r="K264"/>
  <c r="J265"/>
  <c r="K265"/>
  <c r="J266"/>
  <c r="K266"/>
  <c r="J267"/>
  <c r="K267"/>
  <c r="J268"/>
  <c r="K268"/>
  <c r="J269"/>
  <c r="K269"/>
  <c r="J270"/>
  <c r="K270"/>
  <c r="J271"/>
  <c r="K271"/>
  <c r="J272"/>
  <c r="K272"/>
  <c r="J273"/>
  <c r="K273"/>
  <c r="J274"/>
  <c r="K274"/>
  <c r="J275"/>
  <c r="K275"/>
  <c r="J276"/>
  <c r="K276"/>
  <c r="J277"/>
  <c r="K277"/>
  <c r="J278"/>
  <c r="K278"/>
  <c r="J279"/>
  <c r="K279"/>
  <c r="J280"/>
  <c r="K280"/>
  <c r="J281"/>
  <c r="K281"/>
  <c r="J282"/>
  <c r="K282"/>
  <c r="J283"/>
  <c r="K283"/>
  <c r="J284"/>
  <c r="K284"/>
  <c r="J285"/>
  <c r="K285"/>
  <c r="J286"/>
  <c r="K286"/>
  <c r="J287"/>
  <c r="K287"/>
  <c r="J288"/>
  <c r="K288"/>
  <c r="J289"/>
  <c r="K289"/>
  <c r="J290"/>
  <c r="K290"/>
  <c r="J291"/>
  <c r="K291"/>
  <c r="J292"/>
  <c r="K292"/>
  <c r="J293"/>
  <c r="K293"/>
  <c r="J294"/>
  <c r="K294"/>
  <c r="J295"/>
  <c r="K295"/>
  <c r="J296"/>
  <c r="K296"/>
  <c r="J297"/>
  <c r="K297"/>
  <c r="J298"/>
  <c r="K298"/>
  <c r="J299"/>
  <c r="K299"/>
  <c r="J300"/>
  <c r="K300"/>
  <c r="J301"/>
  <c r="K301"/>
  <c r="J302"/>
  <c r="K302"/>
  <c r="J303"/>
  <c r="K303"/>
  <c r="J304"/>
  <c r="K304"/>
  <c r="J305"/>
  <c r="K305"/>
  <c r="J306"/>
  <c r="K306"/>
  <c r="J307"/>
  <c r="K307"/>
  <c r="J308"/>
  <c r="K308"/>
  <c r="J309"/>
  <c r="K309"/>
  <c r="J310"/>
  <c r="K310"/>
  <c r="J311"/>
  <c r="K311"/>
  <c r="J312"/>
  <c r="K312"/>
  <c r="J313"/>
  <c r="K313"/>
  <c r="J314"/>
  <c r="K314"/>
  <c r="J315"/>
  <c r="K315"/>
  <c r="J316"/>
  <c r="K316"/>
  <c r="J317"/>
  <c r="K317"/>
  <c r="J318"/>
  <c r="K318"/>
  <c r="J319"/>
  <c r="K319"/>
  <c r="J320"/>
  <c r="K320"/>
  <c r="J321"/>
  <c r="K321"/>
  <c r="J322"/>
  <c r="K322"/>
  <c r="J323"/>
  <c r="K323"/>
  <c r="J324"/>
  <c r="K324"/>
  <c r="J325"/>
  <c r="K325"/>
  <c r="J326"/>
  <c r="K326"/>
  <c r="J327"/>
  <c r="K327"/>
  <c r="J328"/>
  <c r="K328"/>
  <c r="J329"/>
  <c r="K329"/>
  <c r="J330"/>
  <c r="K330"/>
  <c r="J331"/>
  <c r="K331"/>
  <c r="J332"/>
  <c r="K332"/>
  <c r="J333"/>
  <c r="K333"/>
  <c r="J334"/>
  <c r="K334"/>
  <c r="J335"/>
  <c r="K335"/>
  <c r="J336"/>
  <c r="K336"/>
  <c r="J337"/>
  <c r="K337"/>
  <c r="J338"/>
  <c r="K338"/>
  <c r="J339"/>
  <c r="K339"/>
  <c r="J340"/>
  <c r="K340"/>
  <c r="J341"/>
  <c r="K341"/>
  <c r="J342"/>
  <c r="K342"/>
  <c r="J343"/>
  <c r="K343"/>
  <c r="J344"/>
  <c r="K344"/>
  <c r="J345"/>
  <c r="K345"/>
  <c r="J346"/>
  <c r="K346"/>
  <c r="J347"/>
  <c r="K347"/>
  <c r="J348"/>
  <c r="K348"/>
  <c r="J349"/>
  <c r="K349"/>
  <c r="J350"/>
  <c r="K350"/>
  <c r="J351"/>
  <c r="K351"/>
  <c r="J352"/>
  <c r="K352"/>
  <c r="J353"/>
  <c r="K353"/>
  <c r="J354"/>
  <c r="K354"/>
  <c r="J355"/>
  <c r="K355"/>
  <c r="J356"/>
  <c r="K356"/>
  <c r="J357"/>
  <c r="K357"/>
  <c r="J358"/>
  <c r="K358"/>
  <c r="J359"/>
  <c r="K359"/>
  <c r="J360"/>
  <c r="K360"/>
  <c r="J361"/>
  <c r="K361"/>
  <c r="J362"/>
  <c r="K362"/>
  <c r="J363"/>
  <c r="K363"/>
  <c r="J364"/>
  <c r="K364"/>
  <c r="J365"/>
  <c r="K365"/>
  <c r="J366"/>
  <c r="K366"/>
  <c r="J367"/>
  <c r="K367"/>
  <c r="J368"/>
  <c r="K368"/>
  <c r="J369"/>
  <c r="K369"/>
  <c r="J370"/>
  <c r="K370"/>
  <c r="J371"/>
  <c r="K371"/>
  <c r="J372"/>
  <c r="K372"/>
  <c r="J373"/>
  <c r="K373"/>
  <c r="J374"/>
  <c r="K374"/>
  <c r="J375"/>
  <c r="K375"/>
  <c r="J376"/>
  <c r="K376"/>
  <c r="J377"/>
  <c r="K377"/>
  <c r="J378"/>
  <c r="K378"/>
  <c r="J379"/>
  <c r="K379"/>
  <c r="J380"/>
  <c r="K380"/>
  <c r="J381"/>
  <c r="K381"/>
  <c r="J382"/>
  <c r="K382"/>
  <c r="J383"/>
  <c r="K383"/>
  <c r="J384"/>
  <c r="K384"/>
  <c r="J385"/>
  <c r="K385"/>
  <c r="J386"/>
  <c r="K386"/>
  <c r="J387"/>
  <c r="K387"/>
  <c r="J388"/>
  <c r="K388"/>
  <c r="J389"/>
  <c r="K389"/>
  <c r="J390"/>
  <c r="K390"/>
  <c r="J391"/>
  <c r="K391"/>
  <c r="J392"/>
  <c r="K392"/>
  <c r="J393"/>
  <c r="K393"/>
  <c r="J394"/>
  <c r="K394"/>
  <c r="J395"/>
  <c r="K395"/>
  <c r="J396"/>
  <c r="K396"/>
  <c r="J397"/>
  <c r="K397"/>
  <c r="J398"/>
  <c r="K398"/>
  <c r="J399"/>
  <c r="K399"/>
  <c r="J400"/>
  <c r="K400"/>
  <c r="J401"/>
  <c r="K401"/>
  <c r="J402"/>
  <c r="K402"/>
  <c r="J403"/>
  <c r="K403"/>
  <c r="J404"/>
  <c r="K404"/>
  <c r="J405"/>
  <c r="K405"/>
  <c r="J406"/>
  <c r="K406"/>
  <c r="J407"/>
  <c r="K407"/>
  <c r="J408"/>
  <c r="K408"/>
  <c r="J409"/>
  <c r="K409"/>
  <c r="J410"/>
  <c r="K410"/>
  <c r="J411"/>
  <c r="K411"/>
  <c r="J412"/>
  <c r="K412"/>
  <c r="J413"/>
  <c r="K413"/>
  <c r="J414"/>
  <c r="K414"/>
  <c r="J415"/>
  <c r="K415"/>
  <c r="J416"/>
  <c r="K416"/>
  <c r="J417"/>
  <c r="K417"/>
  <c r="J418"/>
  <c r="K418"/>
  <c r="J419"/>
  <c r="K419"/>
  <c r="J420"/>
  <c r="K420"/>
  <c r="J421"/>
  <c r="K421"/>
  <c r="J422"/>
  <c r="K422"/>
  <c r="J423"/>
  <c r="K423"/>
  <c r="J424"/>
  <c r="K424"/>
  <c r="J425"/>
  <c r="K425"/>
  <c r="J426"/>
  <c r="K426"/>
  <c r="J427"/>
  <c r="K427"/>
  <c r="J428"/>
  <c r="K428"/>
  <c r="J429"/>
  <c r="K429"/>
  <c r="J430"/>
  <c r="K430"/>
  <c r="J431"/>
  <c r="K431"/>
  <c r="J432"/>
  <c r="K432"/>
  <c r="J433"/>
  <c r="K433"/>
  <c r="J434"/>
  <c r="K434"/>
  <c r="J435"/>
  <c r="K435"/>
  <c r="J436"/>
  <c r="K436"/>
  <c r="J437"/>
  <c r="K437"/>
  <c r="J438"/>
  <c r="K438"/>
  <c r="J439"/>
  <c r="K439"/>
  <c r="J440"/>
  <c r="K440"/>
  <c r="J441"/>
  <c r="K441"/>
  <c r="J442"/>
  <c r="K442"/>
  <c r="J443"/>
  <c r="K443"/>
  <c r="J444"/>
  <c r="K444"/>
  <c r="J445"/>
  <c r="K445"/>
  <c r="J446"/>
  <c r="K446"/>
  <c r="J447"/>
  <c r="K447"/>
  <c r="J448"/>
  <c r="K448"/>
  <c r="J449"/>
  <c r="K449"/>
  <c r="J450"/>
  <c r="K450"/>
  <c r="J451"/>
  <c r="K451"/>
  <c r="J452"/>
  <c r="K452"/>
  <c r="J453"/>
  <c r="K453"/>
  <c r="J454"/>
  <c r="K454"/>
  <c r="J455"/>
  <c r="K455"/>
  <c r="J456"/>
  <c r="K456"/>
  <c r="J457"/>
  <c r="K457"/>
  <c r="J458"/>
  <c r="K458"/>
  <c r="J459"/>
  <c r="K459"/>
  <c r="J460"/>
  <c r="K460"/>
  <c r="J461"/>
  <c r="K461"/>
  <c r="J462"/>
  <c r="K462"/>
  <c r="J463"/>
  <c r="K463"/>
  <c r="J464"/>
  <c r="K464"/>
  <c r="J465"/>
  <c r="K465"/>
  <c r="J466"/>
  <c r="K466"/>
  <c r="J467"/>
  <c r="K467"/>
  <c r="J468"/>
  <c r="K468"/>
  <c r="J469"/>
  <c r="K469"/>
  <c r="J470"/>
  <c r="K470"/>
  <c r="J471"/>
  <c r="K471"/>
  <c r="J472"/>
  <c r="K472"/>
  <c r="J473"/>
  <c r="K473"/>
  <c r="J474"/>
  <c r="K474"/>
  <c r="J475"/>
  <c r="K475"/>
  <c r="J476"/>
  <c r="K476"/>
  <c r="J477"/>
  <c r="K477"/>
  <c r="J478"/>
  <c r="K478"/>
  <c r="J479"/>
  <c r="K479"/>
  <c r="J480"/>
  <c r="K480"/>
  <c r="J481"/>
  <c r="K481"/>
  <c r="J482"/>
  <c r="K482"/>
  <c r="J483"/>
  <c r="K483"/>
  <c r="J484"/>
  <c r="K484"/>
  <c r="J485"/>
  <c r="K485"/>
  <c r="J486"/>
  <c r="K486"/>
  <c r="J487"/>
  <c r="K487"/>
  <c r="J488"/>
  <c r="K488"/>
  <c r="J489"/>
  <c r="K489"/>
  <c r="J490"/>
  <c r="K490"/>
  <c r="J491"/>
  <c r="K491"/>
  <c r="J492"/>
  <c r="K492"/>
  <c r="J493"/>
  <c r="K493"/>
  <c r="J494"/>
  <c r="K494"/>
  <c r="J495"/>
  <c r="K495"/>
  <c r="J496"/>
  <c r="K496"/>
  <c r="J497"/>
  <c r="K497"/>
  <c r="J498"/>
  <c r="K498"/>
  <c r="J499"/>
  <c r="K499"/>
  <c r="J500"/>
  <c r="K500"/>
  <c r="J501"/>
  <c r="K501"/>
  <c r="J502"/>
  <c r="K502"/>
  <c r="J503"/>
  <c r="K503"/>
  <c r="J504"/>
  <c r="K504"/>
  <c r="J505"/>
  <c r="K505"/>
  <c r="J506"/>
  <c r="K506"/>
  <c r="J507"/>
  <c r="K507"/>
  <c r="J508"/>
  <c r="K508"/>
  <c r="J509"/>
  <c r="K509"/>
  <c r="J510"/>
  <c r="K510"/>
  <c r="J511"/>
  <c r="K511"/>
  <c r="J512"/>
  <c r="K512"/>
  <c r="J513"/>
  <c r="K513"/>
  <c r="J514"/>
  <c r="K514"/>
  <c r="J515"/>
  <c r="K515"/>
  <c r="J516"/>
  <c r="K516"/>
  <c r="J517"/>
  <c r="K517"/>
  <c r="J518"/>
  <c r="K518"/>
  <c r="J519"/>
  <c r="K519"/>
  <c r="J520"/>
  <c r="K520"/>
  <c r="J521"/>
  <c r="K521"/>
  <c r="J522"/>
  <c r="K522"/>
  <c r="J523"/>
  <c r="K523"/>
  <c r="J524"/>
  <c r="K524"/>
  <c r="J525"/>
  <c r="K525"/>
  <c r="J526"/>
  <c r="K526"/>
  <c r="J527"/>
  <c r="K527"/>
  <c r="J528"/>
  <c r="K528"/>
  <c r="J529"/>
  <c r="K529"/>
  <c r="J530"/>
  <c r="K530"/>
  <c r="J531"/>
  <c r="K531"/>
  <c r="J532"/>
  <c r="K532"/>
  <c r="J533"/>
  <c r="K533"/>
  <c r="J534"/>
  <c r="K534"/>
  <c r="J535"/>
  <c r="K535"/>
  <c r="J536"/>
  <c r="K536"/>
  <c r="J537"/>
  <c r="K537"/>
  <c r="J538"/>
  <c r="K538"/>
  <c r="J539"/>
  <c r="K539"/>
  <c r="J540"/>
  <c r="K540"/>
  <c r="J541"/>
  <c r="K541"/>
  <c r="J542"/>
  <c r="K542"/>
  <c r="J543"/>
  <c r="K543"/>
  <c r="J544"/>
  <c r="K544"/>
  <c r="J545"/>
  <c r="K545"/>
  <c r="J546"/>
  <c r="K546"/>
  <c r="J547"/>
  <c r="K547"/>
  <c r="J548"/>
  <c r="K548"/>
  <c r="J549"/>
  <c r="K549"/>
  <c r="J550"/>
  <c r="K550"/>
  <c r="J551"/>
  <c r="K551"/>
  <c r="J552"/>
  <c r="K552"/>
  <c r="J553"/>
  <c r="K553"/>
  <c r="J554"/>
  <c r="K554"/>
  <c r="J555"/>
  <c r="K555"/>
  <c r="J556"/>
  <c r="K556"/>
  <c r="J557"/>
  <c r="K557"/>
  <c r="J558"/>
  <c r="K558"/>
  <c r="J559"/>
  <c r="K559"/>
  <c r="J560"/>
  <c r="K560"/>
  <c r="J561"/>
  <c r="K561"/>
  <c r="J562"/>
  <c r="K562"/>
  <c r="J563"/>
  <c r="K563"/>
  <c r="J564"/>
  <c r="K564"/>
  <c r="J565"/>
  <c r="K565"/>
  <c r="J566"/>
  <c r="K566"/>
  <c r="J567"/>
  <c r="K567"/>
  <c r="J568"/>
  <c r="K568"/>
  <c r="J569"/>
  <c r="K569"/>
  <c r="J570"/>
  <c r="K570"/>
  <c r="J571"/>
  <c r="K571"/>
  <c r="J572"/>
  <c r="K572"/>
  <c r="J573"/>
  <c r="K573"/>
  <c r="J574"/>
  <c r="K574"/>
  <c r="J575"/>
  <c r="K575"/>
  <c r="J576"/>
  <c r="K576"/>
  <c r="J577"/>
  <c r="K577"/>
  <c r="J578"/>
  <c r="K578"/>
  <c r="J579"/>
  <c r="K579"/>
  <c r="J580"/>
  <c r="K580"/>
  <c r="J581"/>
  <c r="K581"/>
  <c r="J582"/>
  <c r="K582"/>
  <c r="J583"/>
  <c r="K583"/>
  <c r="J584"/>
  <c r="K584"/>
  <c r="J585"/>
  <c r="K585"/>
  <c r="J586"/>
  <c r="K586"/>
  <c r="J587"/>
  <c r="K587"/>
  <c r="J588"/>
  <c r="K588"/>
  <c r="J589"/>
  <c r="K589"/>
  <c r="J590"/>
  <c r="K590"/>
  <c r="J591"/>
  <c r="K591"/>
  <c r="J592"/>
  <c r="K592"/>
  <c r="J593"/>
  <c r="K593"/>
  <c r="E3" i="20"/>
  <c r="B23" i="13"/>
  <c r="AD6" i="5"/>
  <c r="AD7"/>
  <c r="AD8"/>
  <c r="AD9"/>
  <c r="AD10"/>
  <c r="AD11"/>
  <c r="AD12"/>
  <c r="AD13"/>
  <c r="AD14"/>
  <c r="AD15"/>
  <c r="AD16"/>
  <c r="AD17"/>
  <c r="AD18"/>
  <c r="AD19"/>
  <c r="AD20"/>
  <c r="AD21"/>
  <c r="C22"/>
  <c r="AD22"/>
  <c r="C23"/>
  <c r="AD23"/>
  <c r="C24"/>
  <c r="AD24"/>
  <c r="C25"/>
  <c r="AD25"/>
  <c r="C26"/>
  <c r="AD26"/>
  <c r="C27"/>
  <c r="AD27"/>
  <c r="C28"/>
  <c r="AD28"/>
  <c r="C29"/>
  <c r="AD29"/>
  <c r="C30"/>
  <c r="AD30"/>
  <c r="C31"/>
  <c r="AD31"/>
  <c r="C32"/>
  <c r="AD32"/>
  <c r="C33"/>
  <c r="AD33"/>
  <c r="C34"/>
  <c r="AD34"/>
  <c r="C35"/>
  <c r="AD35"/>
  <c r="C36"/>
  <c r="AD36"/>
  <c r="C37"/>
  <c r="AD37"/>
  <c r="C38"/>
  <c r="AD38"/>
  <c r="C39"/>
  <c r="AD39"/>
  <c r="C40"/>
  <c r="AD40"/>
  <c r="C41"/>
  <c r="AD41"/>
  <c r="C42"/>
  <c r="AD42"/>
  <c r="C43"/>
  <c r="AD43"/>
  <c r="C44"/>
  <c r="AD44"/>
  <c r="C45"/>
  <c r="AD45"/>
  <c r="C46"/>
  <c r="AD46"/>
  <c r="C47"/>
  <c r="AD47"/>
  <c r="C48"/>
  <c r="AD48"/>
  <c r="C49"/>
  <c r="AB49"/>
  <c r="C50"/>
  <c r="AB50"/>
  <c r="AD50"/>
  <c r="C51"/>
  <c r="AD51"/>
  <c r="C52"/>
  <c r="AB52"/>
  <c r="C53"/>
  <c r="AD53"/>
  <c r="C54"/>
  <c r="AD54"/>
  <c r="C55"/>
  <c r="AB55"/>
  <c r="C56"/>
  <c r="AD56"/>
  <c r="C57"/>
  <c r="AB57"/>
  <c r="C58"/>
  <c r="AB58"/>
  <c r="AD58"/>
  <c r="C59"/>
  <c r="AB59"/>
  <c r="C60"/>
  <c r="AB60"/>
  <c r="C61"/>
  <c r="AB61"/>
  <c r="C62"/>
  <c r="AB62"/>
  <c r="C63"/>
  <c r="AB63"/>
  <c r="C64"/>
  <c r="AB64"/>
  <c r="C65"/>
  <c r="AD65"/>
  <c r="C66"/>
  <c r="C67"/>
  <c r="AB67"/>
  <c r="C68"/>
  <c r="AB68"/>
  <c r="C69"/>
  <c r="AB69"/>
  <c r="C70"/>
  <c r="AD70"/>
  <c r="C71"/>
  <c r="AB71"/>
  <c r="C72"/>
  <c r="AB72"/>
  <c r="C73"/>
  <c r="AB73"/>
  <c r="C74"/>
  <c r="C75"/>
  <c r="AB75"/>
  <c r="C76"/>
  <c r="AB76"/>
  <c r="C77"/>
  <c r="AD77"/>
  <c r="C78"/>
  <c r="AB78"/>
  <c r="C79"/>
  <c r="AB79"/>
  <c r="C80"/>
  <c r="AB80"/>
  <c r="C81"/>
  <c r="AD81"/>
  <c r="C82"/>
  <c r="AD82"/>
  <c r="C83"/>
  <c r="AD83"/>
  <c r="C84"/>
  <c r="AD84"/>
  <c r="C85"/>
  <c r="AD85"/>
  <c r="C86"/>
  <c r="AD86"/>
  <c r="C87"/>
  <c r="AB87"/>
  <c r="C88"/>
  <c r="AB88"/>
  <c r="C89"/>
  <c r="AB89"/>
  <c r="C90"/>
  <c r="AD90"/>
  <c r="C91"/>
  <c r="AB91"/>
  <c r="C92"/>
  <c r="AB92"/>
  <c r="C93"/>
  <c r="AB93"/>
  <c r="C94"/>
  <c r="AB94"/>
  <c r="C95"/>
  <c r="AB95"/>
  <c r="C96"/>
  <c r="AB96"/>
  <c r="C97"/>
  <c r="AB97"/>
  <c r="C98"/>
  <c r="AD98"/>
  <c r="C99"/>
  <c r="AB99"/>
  <c r="C100"/>
  <c r="AB100"/>
  <c r="C101"/>
  <c r="AD101"/>
  <c r="C102"/>
  <c r="AB102"/>
  <c r="C103"/>
  <c r="AB103"/>
  <c r="C104"/>
  <c r="AB104"/>
  <c r="C105"/>
  <c r="AB105"/>
  <c r="C106"/>
  <c r="AB106"/>
  <c r="C107"/>
  <c r="AB107"/>
  <c r="C108"/>
  <c r="AB108"/>
  <c r="C109"/>
  <c r="AB109"/>
  <c r="C110"/>
  <c r="AB110"/>
  <c r="C111"/>
  <c r="AB111"/>
  <c r="C112"/>
  <c r="AB112"/>
  <c r="C113"/>
  <c r="AB113"/>
  <c r="C114"/>
  <c r="AB114"/>
  <c r="C115"/>
  <c r="AB115"/>
  <c r="C116"/>
  <c r="AB116"/>
  <c r="C117"/>
  <c r="AB117"/>
  <c r="C118"/>
  <c r="AB118"/>
  <c r="C119"/>
  <c r="AB119"/>
  <c r="C120"/>
  <c r="AB120"/>
  <c r="C121"/>
  <c r="AB121"/>
  <c r="C122"/>
  <c r="AB122"/>
  <c r="C123"/>
  <c r="AB123"/>
  <c r="C124"/>
  <c r="AB124"/>
  <c r="C125"/>
  <c r="AB125"/>
  <c r="C126"/>
  <c r="AB126"/>
  <c r="C127"/>
  <c r="AD127"/>
  <c r="C128"/>
  <c r="AB128"/>
  <c r="C129"/>
  <c r="AB129"/>
  <c r="C130"/>
  <c r="AB130"/>
  <c r="C131"/>
  <c r="AB131"/>
  <c r="C132"/>
  <c r="AB132"/>
  <c r="C133"/>
  <c r="AB133"/>
  <c r="C134"/>
  <c r="AB134"/>
  <c r="C135"/>
  <c r="AB135"/>
  <c r="C136"/>
  <c r="AB136"/>
  <c r="C137"/>
  <c r="AB137"/>
  <c r="AD137"/>
  <c r="C138"/>
  <c r="AB138"/>
  <c r="C139"/>
  <c r="AB139"/>
  <c r="C140"/>
  <c r="AB140"/>
  <c r="C141"/>
  <c r="AB141"/>
  <c r="C142"/>
  <c r="AB142"/>
  <c r="C143"/>
  <c r="AB143"/>
  <c r="C144"/>
  <c r="AB144"/>
  <c r="C145"/>
  <c r="AD145"/>
  <c r="C146"/>
  <c r="AD146"/>
  <c r="C147"/>
  <c r="AB147"/>
  <c r="C148"/>
  <c r="AB148"/>
  <c r="C149"/>
  <c r="AB149"/>
  <c r="C150"/>
  <c r="AB150"/>
  <c r="C151"/>
  <c r="AB151"/>
  <c r="C152"/>
  <c r="AB152"/>
  <c r="C153"/>
  <c r="C154"/>
  <c r="AB154"/>
  <c r="C155"/>
  <c r="AB155"/>
  <c r="C156"/>
  <c r="AB156"/>
  <c r="C157"/>
  <c r="AB157"/>
  <c r="C158"/>
  <c r="AB158"/>
  <c r="C159"/>
  <c r="AB159"/>
  <c r="C160"/>
  <c r="AB160"/>
  <c r="C161"/>
  <c r="AB161"/>
  <c r="C162"/>
  <c r="AB162"/>
  <c r="C163"/>
  <c r="AB163"/>
  <c r="C164"/>
  <c r="AB164"/>
  <c r="C165"/>
  <c r="AB165"/>
  <c r="C166"/>
  <c r="AD166"/>
  <c r="C167"/>
  <c r="AB167"/>
  <c r="C168"/>
  <c r="AB168"/>
  <c r="C169"/>
  <c r="C170"/>
  <c r="AB170"/>
  <c r="C171"/>
  <c r="AB171"/>
  <c r="C172"/>
  <c r="AB172"/>
  <c r="C173"/>
  <c r="AB173"/>
  <c r="C174"/>
  <c r="AB174"/>
  <c r="C175"/>
  <c r="AB175"/>
  <c r="C176"/>
  <c r="AB176"/>
  <c r="C177"/>
  <c r="C178"/>
  <c r="AD178"/>
  <c r="C179"/>
  <c r="AD179"/>
  <c r="C180"/>
  <c r="AD180"/>
  <c r="C181"/>
  <c r="AD181"/>
  <c r="C182"/>
  <c r="AB182"/>
  <c r="C183"/>
  <c r="AB183"/>
  <c r="C184"/>
  <c r="AB184"/>
  <c r="C185"/>
  <c r="AB185"/>
  <c r="C186"/>
  <c r="AB186"/>
  <c r="C187"/>
  <c r="AD187"/>
  <c r="C188"/>
  <c r="AB188"/>
  <c r="C189"/>
  <c r="AB189"/>
  <c r="C190"/>
  <c r="AB190"/>
  <c r="C191"/>
  <c r="AB191"/>
  <c r="C192"/>
  <c r="AB192"/>
  <c r="C193"/>
  <c r="AB193"/>
  <c r="C194"/>
  <c r="AB194"/>
  <c r="C195"/>
  <c r="AD195"/>
  <c r="C196"/>
  <c r="AB196"/>
  <c r="C197"/>
  <c r="AB197"/>
  <c r="C198"/>
  <c r="AD198"/>
  <c r="C199"/>
  <c r="AB199"/>
  <c r="C200"/>
  <c r="AB200"/>
  <c r="C201"/>
  <c r="C202"/>
  <c r="AB202"/>
  <c r="C203"/>
  <c r="AB203"/>
  <c r="C204"/>
  <c r="AB204"/>
  <c r="C205"/>
  <c r="AB205"/>
  <c r="C206"/>
  <c r="AB206"/>
  <c r="C207"/>
  <c r="AB207"/>
  <c r="C208"/>
  <c r="AB208"/>
  <c r="C209"/>
  <c r="AD209"/>
  <c r="C210"/>
  <c r="AB210"/>
  <c r="C211"/>
  <c r="AB211"/>
  <c r="C212"/>
  <c r="AB212"/>
  <c r="C213"/>
  <c r="AB213"/>
  <c r="C214"/>
  <c r="C215"/>
  <c r="C216"/>
  <c r="C217"/>
  <c r="V217"/>
  <c r="AD217"/>
  <c r="C218"/>
  <c r="C219"/>
  <c r="C220"/>
  <c r="C221"/>
  <c r="C222"/>
  <c r="AD222"/>
  <c r="C223"/>
  <c r="C224"/>
  <c r="C225"/>
  <c r="C226"/>
  <c r="C227"/>
  <c r="C228"/>
  <c r="C229"/>
  <c r="C230"/>
  <c r="C231"/>
  <c r="V231"/>
  <c r="AD231"/>
  <c r="C232"/>
  <c r="C233"/>
  <c r="AD233"/>
  <c r="C234"/>
  <c r="C235"/>
  <c r="C236"/>
  <c r="C237"/>
  <c r="C238"/>
  <c r="C239"/>
  <c r="C240"/>
  <c r="C241"/>
  <c r="C242"/>
  <c r="V242"/>
  <c r="AD242"/>
  <c r="C243"/>
  <c r="C244"/>
  <c r="C245"/>
  <c r="C246"/>
  <c r="C247"/>
  <c r="C248"/>
  <c r="V248"/>
  <c r="AD248"/>
  <c r="C249"/>
  <c r="C250"/>
  <c r="C251"/>
  <c r="V251"/>
  <c r="AD251"/>
  <c r="C252"/>
  <c r="C253"/>
  <c r="C254"/>
  <c r="AD254"/>
  <c r="C255"/>
  <c r="C256"/>
  <c r="C257"/>
  <c r="V257"/>
  <c r="AD257"/>
  <c r="C258"/>
  <c r="C259"/>
  <c r="C260"/>
  <c r="C261"/>
  <c r="C262"/>
  <c r="C263"/>
  <c r="C264"/>
  <c r="C265"/>
  <c r="AD265"/>
  <c r="C266"/>
  <c r="C267"/>
  <c r="C268"/>
  <c r="C269"/>
  <c r="C270"/>
  <c r="C271"/>
  <c r="C272"/>
  <c r="C273"/>
  <c r="AD273"/>
  <c r="C274"/>
  <c r="C275"/>
  <c r="C276"/>
  <c r="V276"/>
  <c r="AD276"/>
  <c r="C277"/>
  <c r="V277"/>
  <c r="AD277"/>
  <c r="C278"/>
  <c r="C279"/>
  <c r="C280"/>
  <c r="C281"/>
  <c r="C282"/>
  <c r="C283"/>
  <c r="C284"/>
  <c r="C285"/>
  <c r="C286"/>
  <c r="AD286"/>
  <c r="C287"/>
  <c r="V287"/>
  <c r="AD287"/>
  <c r="C288"/>
  <c r="V288"/>
  <c r="AD288"/>
  <c r="C289"/>
  <c r="C290"/>
  <c r="C291"/>
  <c r="C292"/>
  <c r="C293"/>
  <c r="C294"/>
  <c r="C295"/>
  <c r="C296"/>
  <c r="C297"/>
  <c r="AD297"/>
  <c r="C298"/>
  <c r="C299"/>
  <c r="C300"/>
  <c r="C301"/>
  <c r="C302"/>
  <c r="C303"/>
  <c r="C304"/>
  <c r="C305"/>
  <c r="C306"/>
  <c r="C307"/>
  <c r="V307"/>
  <c r="AD307"/>
  <c r="C308"/>
  <c r="V308"/>
  <c r="AD308"/>
  <c r="C309"/>
  <c r="C310"/>
  <c r="C311"/>
  <c r="C312"/>
  <c r="C313"/>
  <c r="C314"/>
  <c r="V314"/>
  <c r="AD314"/>
  <c r="C315"/>
  <c r="C316"/>
  <c r="C317"/>
  <c r="V317"/>
  <c r="AD317"/>
  <c r="C318"/>
  <c r="AD318"/>
  <c r="C319"/>
  <c r="C320"/>
  <c r="C321"/>
  <c r="C322"/>
  <c r="C323"/>
  <c r="C324"/>
  <c r="C325"/>
  <c r="V325"/>
  <c r="AD325"/>
  <c r="C326"/>
  <c r="AD326"/>
  <c r="C327"/>
  <c r="V327"/>
  <c r="AD327"/>
  <c r="C328"/>
  <c r="V328"/>
  <c r="AD328"/>
  <c r="C329"/>
  <c r="AD329"/>
  <c r="C330"/>
  <c r="C331"/>
  <c r="V331"/>
  <c r="AD331"/>
  <c r="C332"/>
  <c r="C333"/>
  <c r="V333"/>
  <c r="AD333"/>
  <c r="C334"/>
  <c r="C335"/>
  <c r="V335"/>
  <c r="AD335"/>
  <c r="C336"/>
  <c r="C337"/>
  <c r="AD337"/>
  <c r="C338"/>
  <c r="V338"/>
  <c r="AD338"/>
  <c r="C339"/>
  <c r="C340"/>
  <c r="C341"/>
  <c r="V341"/>
  <c r="AD341"/>
  <c r="C342"/>
  <c r="C343"/>
  <c r="C344"/>
  <c r="C345"/>
  <c r="AD345"/>
  <c r="C346"/>
  <c r="C347"/>
  <c r="C348"/>
  <c r="C349"/>
  <c r="C350"/>
  <c r="C351"/>
  <c r="C352"/>
  <c r="V352"/>
  <c r="AD352"/>
  <c r="C353"/>
  <c r="AD353"/>
  <c r="C354"/>
  <c r="V354"/>
  <c r="AD354"/>
  <c r="C355"/>
  <c r="C356"/>
  <c r="V356"/>
  <c r="AD356"/>
  <c r="C357"/>
  <c r="C358"/>
  <c r="C359"/>
  <c r="C360"/>
  <c r="C361"/>
  <c r="C362"/>
  <c r="C363"/>
  <c r="C364"/>
  <c r="C365"/>
  <c r="C366"/>
  <c r="AD366"/>
  <c r="C367"/>
  <c r="C368"/>
  <c r="C369"/>
  <c r="C370"/>
  <c r="C371"/>
  <c r="C372"/>
  <c r="C373"/>
  <c r="C374"/>
  <c r="C375"/>
  <c r="C376"/>
  <c r="C377"/>
  <c r="C378"/>
  <c r="C379"/>
  <c r="C380"/>
  <c r="C381"/>
  <c r="C382"/>
  <c r="C383"/>
  <c r="C384"/>
  <c r="C385"/>
  <c r="C386"/>
  <c r="C387"/>
  <c r="V387"/>
  <c r="AD387"/>
  <c r="C388"/>
  <c r="V388"/>
  <c r="AD388"/>
  <c r="C389"/>
  <c r="C390"/>
  <c r="V390"/>
  <c r="AD390"/>
  <c r="C391"/>
  <c r="C392"/>
  <c r="C393"/>
  <c r="AD393"/>
  <c r="C394"/>
  <c r="C395"/>
  <c r="C396"/>
  <c r="V396"/>
  <c r="AD396"/>
  <c r="C397"/>
  <c r="C398"/>
  <c r="AD398"/>
  <c r="C399"/>
  <c r="C400"/>
  <c r="C401"/>
  <c r="AD401"/>
  <c r="C402"/>
  <c r="C403"/>
  <c r="C404"/>
  <c r="C405"/>
  <c r="C406"/>
  <c r="C407"/>
  <c r="C408"/>
  <c r="C409"/>
  <c r="V409"/>
  <c r="AD409"/>
  <c r="C410"/>
  <c r="C411"/>
  <c r="C412"/>
  <c r="C413"/>
  <c r="C414"/>
  <c r="C415"/>
  <c r="V415"/>
  <c r="AD415"/>
  <c r="C416"/>
  <c r="C417"/>
  <c r="C418"/>
  <c r="C419"/>
  <c r="C420"/>
  <c r="C421"/>
  <c r="C422"/>
  <c r="C423"/>
  <c r="C424"/>
  <c r="C425"/>
  <c r="AD425"/>
  <c r="C426"/>
  <c r="C427"/>
  <c r="C428"/>
  <c r="C429"/>
  <c r="C430"/>
  <c r="C431"/>
  <c r="C432"/>
  <c r="C433"/>
  <c r="C434"/>
  <c r="V434"/>
  <c r="AD434"/>
  <c r="C435"/>
  <c r="C436"/>
  <c r="V436"/>
  <c r="AD436"/>
  <c r="C437"/>
  <c r="C438"/>
  <c r="AD438"/>
  <c r="C439"/>
  <c r="C440"/>
  <c r="C441"/>
  <c r="C442"/>
  <c r="C443"/>
  <c r="C444"/>
  <c r="C445"/>
  <c r="C446"/>
  <c r="C447"/>
  <c r="C448"/>
  <c r="C449"/>
  <c r="AD449"/>
  <c r="C450"/>
  <c r="C451"/>
  <c r="C452"/>
  <c r="C453"/>
  <c r="C454"/>
  <c r="C455"/>
  <c r="C456"/>
  <c r="C457"/>
  <c r="C458"/>
  <c r="C459"/>
  <c r="C460"/>
  <c r="C461"/>
  <c r="C462"/>
  <c r="C463"/>
  <c r="C464"/>
  <c r="C465"/>
  <c r="AD465"/>
  <c r="C466"/>
  <c r="C467"/>
  <c r="C468"/>
  <c r="C469"/>
  <c r="C470"/>
  <c r="AD470"/>
  <c r="C471"/>
  <c r="C472"/>
  <c r="C473"/>
  <c r="C474"/>
  <c r="C475"/>
  <c r="C476"/>
  <c r="V476"/>
  <c r="AD476"/>
  <c r="C477"/>
  <c r="C478"/>
  <c r="C479"/>
  <c r="C480"/>
  <c r="C481"/>
  <c r="AD481"/>
  <c r="C482"/>
  <c r="C483"/>
  <c r="C484"/>
  <c r="C485"/>
  <c r="C486"/>
  <c r="AD486"/>
  <c r="C487"/>
  <c r="C488"/>
  <c r="V488"/>
  <c r="AD488"/>
  <c r="C489"/>
  <c r="AD489"/>
  <c r="C490"/>
  <c r="C491"/>
  <c r="C492"/>
  <c r="C493"/>
  <c r="C494"/>
  <c r="C495"/>
  <c r="C496"/>
  <c r="C497"/>
  <c r="C498"/>
  <c r="C499"/>
  <c r="AD499"/>
  <c r="C500"/>
  <c r="C501"/>
  <c r="C502"/>
  <c r="AD502"/>
  <c r="C503"/>
  <c r="C504"/>
  <c r="C505"/>
  <c r="AD505"/>
  <c r="C506"/>
  <c r="C507"/>
  <c r="C508"/>
  <c r="C509"/>
  <c r="C510"/>
  <c r="C511"/>
  <c r="C512"/>
  <c r="C513"/>
  <c r="C514"/>
  <c r="V514"/>
  <c r="AD514"/>
  <c r="C515"/>
  <c r="C516"/>
  <c r="C517"/>
  <c r="C518"/>
  <c r="C519"/>
  <c r="C520"/>
  <c r="C521"/>
  <c r="AD521"/>
  <c r="C522"/>
  <c r="C523"/>
  <c r="C524"/>
  <c r="C525"/>
  <c r="C526"/>
  <c r="C527"/>
  <c r="V527"/>
  <c r="AD527"/>
  <c r="C528"/>
  <c r="C529"/>
  <c r="AD529"/>
  <c r="C530"/>
  <c r="C531"/>
  <c r="C532"/>
  <c r="C533"/>
  <c r="C534"/>
  <c r="V534"/>
  <c r="AD534"/>
  <c r="C535"/>
  <c r="C536"/>
  <c r="C537"/>
  <c r="C538"/>
  <c r="C539"/>
  <c r="C540"/>
  <c r="C541"/>
  <c r="C542"/>
  <c r="C543"/>
  <c r="C544"/>
  <c r="C545"/>
  <c r="V545"/>
  <c r="AD545"/>
  <c r="C546"/>
  <c r="C547"/>
  <c r="C548"/>
  <c r="C549"/>
  <c r="V549"/>
  <c r="AD549"/>
  <c r="C550"/>
  <c r="C551"/>
  <c r="C552"/>
  <c r="C553"/>
  <c r="C554"/>
  <c r="C555"/>
  <c r="C556"/>
  <c r="C557"/>
  <c r="C558"/>
  <c r="AD558"/>
  <c r="C559"/>
  <c r="C560"/>
  <c r="C561"/>
  <c r="AD561"/>
  <c r="C562"/>
  <c r="C563"/>
  <c r="C564"/>
  <c r="C565"/>
  <c r="C566"/>
  <c r="C567"/>
  <c r="V567"/>
  <c r="AD567"/>
  <c r="C568"/>
  <c r="V568"/>
  <c r="AD568"/>
  <c r="C569"/>
  <c r="C570"/>
  <c r="C571"/>
  <c r="C572"/>
  <c r="C573"/>
  <c r="C574"/>
  <c r="C575"/>
  <c r="C576"/>
  <c r="C577"/>
  <c r="C578"/>
  <c r="C579"/>
  <c r="C580"/>
  <c r="C581"/>
  <c r="C582"/>
  <c r="C583"/>
  <c r="C584"/>
  <c r="C585"/>
  <c r="AD585"/>
  <c r="C586"/>
  <c r="C587"/>
  <c r="C588"/>
  <c r="C589"/>
  <c r="C590"/>
  <c r="C591"/>
  <c r="C592"/>
  <c r="C593"/>
  <c r="AD593"/>
  <c r="C594"/>
  <c r="C595"/>
  <c r="C596"/>
  <c r="C597"/>
  <c r="C598"/>
  <c r="C599"/>
  <c r="C600"/>
  <c r="AD600"/>
  <c r="C601"/>
  <c r="AD601"/>
  <c r="C602"/>
  <c r="AD602"/>
  <c r="C603"/>
  <c r="AD603"/>
  <c r="C604"/>
  <c r="AD604"/>
  <c r="C605"/>
  <c r="AD605"/>
  <c r="C606"/>
  <c r="AD606"/>
  <c r="C607"/>
  <c r="AD607"/>
  <c r="C608"/>
  <c r="AD608"/>
  <c r="C609"/>
  <c r="AD609"/>
  <c r="C610"/>
  <c r="AD610"/>
  <c r="C611"/>
  <c r="AD611"/>
  <c r="C612"/>
  <c r="AD612"/>
  <c r="C613"/>
  <c r="AD613"/>
  <c r="C614"/>
  <c r="AD614"/>
  <c r="C615"/>
  <c r="AD615"/>
  <c r="C616"/>
  <c r="AD616"/>
  <c r="C617"/>
  <c r="AD617"/>
  <c r="C618"/>
  <c r="AD618"/>
  <c r="C619"/>
  <c r="AD619"/>
  <c r="C620"/>
  <c r="AD620"/>
  <c r="C621"/>
  <c r="AD621"/>
  <c r="C622"/>
  <c r="AD622"/>
  <c r="C623"/>
  <c r="AD623"/>
  <c r="C624"/>
  <c r="AD624"/>
  <c r="C625"/>
  <c r="AD625"/>
  <c r="C626"/>
  <c r="AD626"/>
  <c r="C627"/>
  <c r="AD627"/>
  <c r="C628"/>
  <c r="AD628"/>
  <c r="C629"/>
  <c r="AD629"/>
  <c r="C630"/>
  <c r="AD630"/>
  <c r="C631"/>
  <c r="AD631"/>
  <c r="C632"/>
  <c r="AD632"/>
  <c r="C633"/>
  <c r="C634"/>
  <c r="AD634"/>
  <c r="C635"/>
  <c r="AD635"/>
  <c r="C636"/>
  <c r="AD636"/>
  <c r="C637"/>
  <c r="AD637"/>
  <c r="C638"/>
  <c r="AD638"/>
  <c r="C639"/>
  <c r="AD639"/>
  <c r="C640"/>
  <c r="AD640"/>
  <c r="C641"/>
  <c r="AD641"/>
  <c r="C642"/>
  <c r="AD642"/>
  <c r="C643"/>
  <c r="AD643"/>
  <c r="C644"/>
  <c r="AD644"/>
  <c r="C645"/>
  <c r="AD645"/>
  <c r="C646"/>
  <c r="AD646"/>
  <c r="C647"/>
  <c r="AD647"/>
  <c r="C648"/>
  <c r="AD648"/>
  <c r="C649"/>
  <c r="AD649"/>
  <c r="C650"/>
  <c r="AD650"/>
  <c r="C651"/>
  <c r="AD651"/>
  <c r="C652"/>
  <c r="AD652"/>
  <c r="C653"/>
  <c r="AD653"/>
  <c r="C654"/>
  <c r="AD654"/>
  <c r="C655"/>
  <c r="AD655"/>
  <c r="C656"/>
  <c r="AD656"/>
  <c r="C657"/>
  <c r="AD657"/>
  <c r="C658"/>
  <c r="AD658"/>
  <c r="C659"/>
  <c r="AD659"/>
  <c r="C660"/>
  <c r="AD660"/>
  <c r="C661"/>
  <c r="AD661"/>
  <c r="C662"/>
  <c r="AD662"/>
  <c r="C663"/>
  <c r="AD663"/>
  <c r="C664"/>
  <c r="AD664"/>
  <c r="C665"/>
  <c r="AD665"/>
  <c r="C666"/>
  <c r="AD666"/>
  <c r="C667"/>
  <c r="AD667"/>
  <c r="C668"/>
  <c r="AD668"/>
  <c r="C669"/>
  <c r="AD669"/>
  <c r="C670"/>
  <c r="AB670"/>
  <c r="AD670"/>
  <c r="C671"/>
  <c r="AD671"/>
  <c r="C672"/>
  <c r="AD672"/>
  <c r="C673"/>
  <c r="AB673"/>
  <c r="AD673"/>
  <c r="C674"/>
  <c r="AD674"/>
  <c r="C675"/>
  <c r="AD675"/>
  <c r="C676"/>
  <c r="AD676"/>
  <c r="C677"/>
  <c r="AD677"/>
  <c r="C678"/>
  <c r="AD678"/>
  <c r="C679"/>
  <c r="AD679"/>
  <c r="C680"/>
  <c r="AD680"/>
  <c r="C681"/>
  <c r="AD681"/>
  <c r="C682"/>
  <c r="AD682"/>
  <c r="C683"/>
  <c r="AD683"/>
  <c r="C684"/>
  <c r="AD684"/>
  <c r="C685"/>
  <c r="AD685"/>
  <c r="C686"/>
  <c r="AD686"/>
  <c r="C687"/>
  <c r="AD687"/>
  <c r="C688"/>
  <c r="AD688"/>
  <c r="C689"/>
  <c r="AD689"/>
  <c r="C690"/>
  <c r="AD690"/>
  <c r="C691"/>
  <c r="AD691"/>
  <c r="C692"/>
  <c r="AD692"/>
  <c r="C693"/>
  <c r="AD693"/>
  <c r="C694"/>
  <c r="AD694"/>
  <c r="C695"/>
  <c r="AD695"/>
  <c r="C696"/>
  <c r="AD696"/>
  <c r="C697"/>
  <c r="AD697"/>
  <c r="C698"/>
  <c r="AD698"/>
  <c r="C699"/>
  <c r="AD699"/>
  <c r="C700"/>
  <c r="AD700"/>
  <c r="C701"/>
  <c r="AD701"/>
  <c r="C702"/>
  <c r="AD702"/>
  <c r="C703"/>
  <c r="AD703"/>
  <c r="C704"/>
  <c r="AD704"/>
  <c r="C705"/>
  <c r="AD705"/>
  <c r="C706"/>
  <c r="AD706"/>
  <c r="C707"/>
  <c r="AD707"/>
  <c r="C708"/>
  <c r="AD708"/>
  <c r="C709"/>
  <c r="AD709"/>
  <c r="C710"/>
  <c r="AD710"/>
  <c r="C711"/>
  <c r="AD711"/>
  <c r="C712"/>
  <c r="AD712"/>
  <c r="C713"/>
  <c r="AB713"/>
  <c r="AD713"/>
  <c r="C714"/>
  <c r="AD714"/>
  <c r="C715"/>
  <c r="AD715"/>
  <c r="C716"/>
  <c r="AD716"/>
  <c r="C717"/>
  <c r="AD717"/>
  <c r="C718"/>
  <c r="AD718"/>
  <c r="C719"/>
  <c r="AD719"/>
  <c r="C720"/>
  <c r="AD720"/>
  <c r="C721"/>
  <c r="AB721"/>
  <c r="AD721"/>
  <c r="C722"/>
  <c r="AD722"/>
  <c r="C723"/>
  <c r="AD723"/>
  <c r="C724"/>
  <c r="AD724"/>
  <c r="C725"/>
  <c r="AD725"/>
  <c r="C726"/>
  <c r="AD726"/>
  <c r="C727"/>
  <c r="AD727"/>
  <c r="C728"/>
  <c r="AD728"/>
  <c r="C729"/>
  <c r="AD729"/>
  <c r="C730"/>
  <c r="AD730"/>
  <c r="C731"/>
  <c r="AD731"/>
  <c r="C732"/>
  <c r="AD732"/>
  <c r="C733"/>
  <c r="AD733"/>
  <c r="C734"/>
  <c r="AB734"/>
  <c r="AD734"/>
  <c r="C735"/>
  <c r="AD735"/>
  <c r="C736"/>
  <c r="AD736"/>
  <c r="C737"/>
  <c r="AD737"/>
  <c r="C738"/>
  <c r="AD738"/>
  <c r="C739"/>
  <c r="AD739"/>
  <c r="C740"/>
  <c r="AD740"/>
  <c r="C741"/>
  <c r="AD741"/>
  <c r="C742"/>
  <c r="AD742"/>
  <c r="C743"/>
  <c r="AD743"/>
  <c r="C744"/>
  <c r="AD744"/>
  <c r="C745"/>
  <c r="AB745"/>
  <c r="AD745"/>
  <c r="C746"/>
  <c r="AD746"/>
  <c r="C747"/>
  <c r="AD747"/>
  <c r="C748"/>
  <c r="AD748"/>
  <c r="C749"/>
  <c r="AD749"/>
  <c r="C750"/>
  <c r="AD750"/>
  <c r="C751"/>
  <c r="AD751"/>
  <c r="C752"/>
  <c r="AD752"/>
  <c r="C753"/>
  <c r="AB753"/>
  <c r="AD753"/>
  <c r="C754"/>
  <c r="AD754"/>
  <c r="C755"/>
  <c r="AD755"/>
  <c r="C756"/>
  <c r="AD756"/>
  <c r="C757"/>
  <c r="AD757"/>
  <c r="C758"/>
  <c r="C759"/>
  <c r="AD759"/>
  <c r="C760"/>
  <c r="AD760"/>
  <c r="C761"/>
  <c r="AB761"/>
  <c r="AD761"/>
  <c r="C762"/>
  <c r="AD762"/>
  <c r="C763"/>
  <c r="AD763"/>
  <c r="C764"/>
  <c r="AD764"/>
  <c r="C765"/>
  <c r="AD765"/>
  <c r="C766"/>
  <c r="AD766"/>
  <c r="C767"/>
  <c r="AD767"/>
  <c r="C768"/>
  <c r="AD768"/>
  <c r="C769"/>
  <c r="AD769"/>
  <c r="C770"/>
  <c r="AD770"/>
  <c r="C771"/>
  <c r="AD771"/>
  <c r="C772"/>
  <c r="AD772"/>
  <c r="C773"/>
  <c r="AD773"/>
  <c r="C774"/>
  <c r="AD774"/>
  <c r="C775"/>
  <c r="AD775"/>
  <c r="C776"/>
  <c r="AD776"/>
  <c r="C777"/>
  <c r="AD777"/>
  <c r="C778"/>
  <c r="AD778"/>
  <c r="C779"/>
  <c r="AD779"/>
  <c r="C780"/>
  <c r="AD780"/>
  <c r="C781"/>
  <c r="AD781"/>
  <c r="C782"/>
  <c r="AD782"/>
  <c r="C783"/>
  <c r="AD783"/>
  <c r="C784"/>
  <c r="AD784"/>
  <c r="C785"/>
  <c r="AD785"/>
  <c r="C786"/>
  <c r="AD786"/>
  <c r="C787"/>
  <c r="AD787"/>
  <c r="C788"/>
  <c r="AD788"/>
  <c r="C789"/>
  <c r="AD789"/>
  <c r="C790"/>
  <c r="AD790"/>
  <c r="C791"/>
  <c r="AD791"/>
  <c r="C792"/>
  <c r="AD792"/>
  <c r="C793"/>
  <c r="AD793"/>
  <c r="C794"/>
  <c r="AD794"/>
  <c r="C795"/>
  <c r="AD795"/>
  <c r="C796"/>
  <c r="AD796"/>
  <c r="C797"/>
  <c r="AD797"/>
  <c r="C798"/>
  <c r="AD798"/>
  <c r="C799"/>
  <c r="AD799"/>
  <c r="C800"/>
  <c r="AD800"/>
  <c r="C801"/>
  <c r="AD801"/>
  <c r="C802"/>
  <c r="AD802"/>
  <c r="C803"/>
  <c r="AD803"/>
  <c r="C804"/>
  <c r="AD804"/>
  <c r="C805"/>
  <c r="AD805"/>
  <c r="C806"/>
  <c r="AD806"/>
  <c r="C807"/>
  <c r="AD807"/>
  <c r="C808"/>
  <c r="AD808"/>
  <c r="C809"/>
  <c r="C810"/>
  <c r="AD810"/>
  <c r="C811"/>
  <c r="AD811"/>
  <c r="C812"/>
  <c r="AD812"/>
  <c r="C813"/>
  <c r="AD813"/>
  <c r="C814"/>
  <c r="C815"/>
  <c r="AD815"/>
  <c r="C816"/>
  <c r="AD816"/>
  <c r="C817"/>
  <c r="AD817"/>
  <c r="C818"/>
  <c r="AD818"/>
  <c r="C819"/>
  <c r="AD819"/>
  <c r="C820"/>
  <c r="AD820"/>
  <c r="C821"/>
  <c r="AD821"/>
  <c r="C822"/>
  <c r="AD822"/>
  <c r="C823"/>
  <c r="AD823"/>
  <c r="C824"/>
  <c r="AD824"/>
  <c r="C825"/>
  <c r="AD825"/>
  <c r="C826"/>
  <c r="AD826"/>
  <c r="C827"/>
  <c r="AD827"/>
  <c r="C828"/>
  <c r="AD828"/>
  <c r="C829"/>
  <c r="AD829"/>
  <c r="C830"/>
  <c r="AD830"/>
  <c r="C831"/>
  <c r="AD831"/>
  <c r="C832"/>
  <c r="AD832"/>
  <c r="C833"/>
  <c r="AD833"/>
  <c r="C834"/>
  <c r="AD834"/>
  <c r="C835"/>
  <c r="AD835"/>
  <c r="C836"/>
  <c r="AD836"/>
  <c r="C837"/>
  <c r="AD837"/>
  <c r="C838"/>
  <c r="AD838"/>
  <c r="C839"/>
  <c r="AD839"/>
  <c r="C840"/>
  <c r="AD840"/>
  <c r="C841"/>
  <c r="AB841"/>
  <c r="AD841"/>
  <c r="C842"/>
  <c r="AD842"/>
  <c r="C843"/>
  <c r="AD843"/>
  <c r="C844"/>
  <c r="AD844"/>
  <c r="C845"/>
  <c r="AD845"/>
  <c r="C846"/>
  <c r="AD846"/>
  <c r="C847"/>
  <c r="AD847"/>
  <c r="C848"/>
  <c r="AD848"/>
  <c r="C849"/>
  <c r="C850"/>
  <c r="AD850"/>
  <c r="C851"/>
  <c r="AD851"/>
  <c r="C852"/>
  <c r="AD852"/>
  <c r="C853"/>
  <c r="AD853"/>
  <c r="C854"/>
  <c r="AD854"/>
  <c r="C855"/>
  <c r="AD855"/>
  <c r="C856"/>
  <c r="AD856"/>
  <c r="C857"/>
  <c r="C858"/>
  <c r="AD858"/>
  <c r="C859"/>
  <c r="AD859"/>
  <c r="C860"/>
  <c r="AD860"/>
  <c r="C861"/>
  <c r="AD861"/>
  <c r="C862"/>
  <c r="AD862"/>
  <c r="C863"/>
  <c r="AD863"/>
  <c r="C864"/>
  <c r="AD864"/>
  <c r="C865"/>
  <c r="AB865"/>
  <c r="AD865"/>
  <c r="C866"/>
  <c r="AD866"/>
  <c r="C867"/>
  <c r="AD867"/>
  <c r="C868"/>
  <c r="AD868"/>
  <c r="C869"/>
  <c r="AD869"/>
  <c r="C870"/>
  <c r="AD870"/>
  <c r="C871"/>
  <c r="AD871"/>
  <c r="C872"/>
  <c r="AD872"/>
  <c r="C873"/>
  <c r="AD873"/>
  <c r="C874"/>
  <c r="AD874"/>
  <c r="C875"/>
  <c r="AD875"/>
  <c r="C876"/>
  <c r="AD876"/>
  <c r="C877"/>
  <c r="AD877"/>
  <c r="C878"/>
  <c r="AD878"/>
  <c r="C879"/>
  <c r="AD879"/>
  <c r="C880"/>
  <c r="AD880"/>
  <c r="C881"/>
  <c r="AD881"/>
  <c r="C882"/>
  <c r="AD882"/>
  <c r="C883"/>
  <c r="AD883"/>
  <c r="C884"/>
  <c r="AD884"/>
  <c r="C885"/>
  <c r="AD885"/>
  <c r="C886"/>
  <c r="AD886"/>
  <c r="C887"/>
  <c r="AD887"/>
  <c r="C888"/>
  <c r="AD888"/>
  <c r="C889"/>
  <c r="AD889"/>
  <c r="C890"/>
  <c r="AD890"/>
  <c r="C891"/>
  <c r="AD891"/>
  <c r="C892"/>
  <c r="AD892"/>
  <c r="C893"/>
  <c r="AD893"/>
  <c r="C894"/>
  <c r="C895"/>
  <c r="AD895"/>
  <c r="C896"/>
  <c r="AD896"/>
  <c r="C897"/>
  <c r="AD897"/>
  <c r="C898"/>
  <c r="AD898"/>
  <c r="C899"/>
  <c r="AD899"/>
  <c r="C900"/>
  <c r="AD900"/>
  <c r="C901"/>
  <c r="AD901"/>
  <c r="C902"/>
  <c r="C903"/>
  <c r="AD903"/>
  <c r="C904"/>
  <c r="AD904"/>
  <c r="C905"/>
  <c r="AD905"/>
  <c r="C906"/>
  <c r="AD906"/>
  <c r="C907"/>
  <c r="AD907"/>
  <c r="C908"/>
  <c r="AD908"/>
  <c r="C909"/>
  <c r="AD909"/>
  <c r="C910"/>
  <c r="AD910"/>
  <c r="C911"/>
  <c r="AD911"/>
  <c r="C912"/>
  <c r="AD912"/>
  <c r="C913"/>
  <c r="AD913"/>
  <c r="C914"/>
  <c r="AD914"/>
  <c r="C915"/>
  <c r="AD915"/>
  <c r="C916"/>
  <c r="AD916"/>
  <c r="C917"/>
  <c r="AD917"/>
  <c r="C918"/>
  <c r="C919"/>
  <c r="AD919"/>
  <c r="C920"/>
  <c r="AD920"/>
  <c r="C921"/>
  <c r="AD921"/>
  <c r="C922"/>
  <c r="AD922"/>
  <c r="C923"/>
  <c r="AD923"/>
  <c r="C924"/>
  <c r="AD924"/>
  <c r="C925"/>
  <c r="AD925"/>
  <c r="C926"/>
  <c r="C927"/>
  <c r="AD927"/>
  <c r="C928"/>
  <c r="AD928"/>
  <c r="C929"/>
  <c r="AD929"/>
  <c r="C930"/>
  <c r="AD930"/>
  <c r="C931"/>
  <c r="AD931"/>
  <c r="C932"/>
  <c r="AD932"/>
  <c r="C933"/>
  <c r="AD933"/>
  <c r="C934"/>
  <c r="AD934"/>
  <c r="C935"/>
  <c r="AD935"/>
  <c r="C936"/>
  <c r="AD936"/>
  <c r="C937"/>
  <c r="AD937"/>
  <c r="C938"/>
  <c r="AD938"/>
  <c r="C939"/>
  <c r="AD939"/>
  <c r="C940"/>
  <c r="AD940"/>
  <c r="C941"/>
  <c r="AD941"/>
  <c r="C942"/>
  <c r="AD942"/>
  <c r="C943"/>
  <c r="AD943"/>
  <c r="C944"/>
  <c r="AD944"/>
  <c r="C945"/>
  <c r="AD945"/>
  <c r="C946"/>
  <c r="AD946"/>
  <c r="C947"/>
  <c r="AD947"/>
  <c r="C948"/>
  <c r="AD948"/>
  <c r="C949"/>
  <c r="AD949"/>
  <c r="C950"/>
  <c r="AD950"/>
  <c r="C951"/>
  <c r="AD951"/>
  <c r="C952"/>
  <c r="AD952"/>
  <c r="C953"/>
  <c r="AD953"/>
  <c r="C954"/>
  <c r="AD954"/>
  <c r="C955"/>
  <c r="AD955"/>
  <c r="C956"/>
  <c r="AD956"/>
  <c r="C957"/>
  <c r="AD957"/>
  <c r="C958"/>
  <c r="AD958"/>
  <c r="C959"/>
  <c r="AD959"/>
  <c r="C960"/>
  <c r="AD960"/>
  <c r="C961"/>
  <c r="AD961"/>
  <c r="C962"/>
  <c r="AD962"/>
  <c r="C963"/>
  <c r="AD963"/>
  <c r="C964"/>
  <c r="AD964"/>
  <c r="C965"/>
  <c r="AD965"/>
  <c r="C966"/>
  <c r="AD966"/>
  <c r="C967"/>
  <c r="AD967"/>
  <c r="C968"/>
  <c r="AD968"/>
  <c r="C969"/>
  <c r="C970"/>
  <c r="AD970"/>
  <c r="C971"/>
  <c r="AD971"/>
  <c r="C972"/>
  <c r="AD972"/>
  <c r="C973"/>
  <c r="AD973"/>
  <c r="C974"/>
  <c r="AD974"/>
  <c r="C975"/>
  <c r="AD975"/>
  <c r="C976"/>
  <c r="AD976"/>
  <c r="C977"/>
  <c r="AD977"/>
  <c r="C978"/>
  <c r="AD978"/>
  <c r="C979"/>
  <c r="AD979"/>
  <c r="C980"/>
  <c r="AD980"/>
  <c r="C981"/>
  <c r="AD981"/>
  <c r="C982"/>
  <c r="AD982"/>
  <c r="C983"/>
  <c r="AD983"/>
  <c r="C984"/>
  <c r="AD984"/>
  <c r="C985"/>
  <c r="AD985"/>
  <c r="C986"/>
  <c r="AD986"/>
  <c r="C987"/>
  <c r="AD987"/>
  <c r="C988"/>
  <c r="AD988"/>
  <c r="C989"/>
  <c r="AD989"/>
  <c r="C990"/>
  <c r="AD990"/>
  <c r="C991"/>
  <c r="AD991"/>
  <c r="C992"/>
  <c r="AD992"/>
  <c r="C993"/>
  <c r="AD993"/>
  <c r="C994"/>
  <c r="AD994"/>
  <c r="C995"/>
  <c r="AD995"/>
  <c r="C996"/>
  <c r="AD996"/>
  <c r="C997"/>
  <c r="AD997"/>
  <c r="C998"/>
  <c r="AD998"/>
  <c r="C999"/>
  <c r="AD999"/>
  <c r="C1000"/>
  <c r="AD1000"/>
  <c r="C1001"/>
  <c r="C1002"/>
  <c r="AD1002"/>
  <c r="C1003"/>
  <c r="AD1003"/>
  <c r="C1004"/>
  <c r="AD1004"/>
  <c r="C1005"/>
  <c r="AD1005"/>
  <c r="C1006"/>
  <c r="AD1006"/>
  <c r="C1007"/>
  <c r="AD1007"/>
  <c r="C1008"/>
  <c r="AD1008"/>
  <c r="C1009"/>
  <c r="AD1009"/>
  <c r="C1010"/>
  <c r="AD1010"/>
  <c r="C1011"/>
  <c r="AD1011"/>
  <c r="C1012"/>
  <c r="AD1012"/>
  <c r="C1013"/>
  <c r="AD1013"/>
  <c r="C1014"/>
  <c r="AD1014"/>
  <c r="C1015"/>
  <c r="AD1015"/>
  <c r="C1016"/>
  <c r="AD1016"/>
  <c r="C1017"/>
  <c r="AD1017"/>
  <c r="C1018"/>
  <c r="AD1018"/>
  <c r="C1019"/>
  <c r="AD1019"/>
  <c r="C1020"/>
  <c r="AD1020"/>
  <c r="C1021"/>
  <c r="AD1021"/>
  <c r="C1022"/>
  <c r="AD1022"/>
  <c r="C1023"/>
  <c r="AD1023"/>
  <c r="C1024"/>
  <c r="AD1024"/>
  <c r="C1025"/>
  <c r="C1026"/>
  <c r="AD1026"/>
  <c r="C1027"/>
  <c r="AD1027"/>
  <c r="C1028"/>
  <c r="AD1028"/>
  <c r="C1029"/>
  <c r="AD1029"/>
  <c r="C1030"/>
  <c r="C1031"/>
  <c r="AD1031"/>
  <c r="C1032"/>
  <c r="AD1032"/>
  <c r="C1033"/>
  <c r="AD1033"/>
  <c r="C1034"/>
  <c r="AD1034"/>
  <c r="C1035"/>
  <c r="AD1035"/>
  <c r="C1036"/>
  <c r="AD1036"/>
  <c r="C1037"/>
  <c r="AD1037"/>
  <c r="C1038"/>
  <c r="AD1038"/>
  <c r="C1039"/>
  <c r="AD1039"/>
  <c r="C1040"/>
  <c r="AD1040"/>
  <c r="C1041"/>
  <c r="AD1041"/>
  <c r="C1042"/>
  <c r="AD1042"/>
  <c r="C1043"/>
  <c r="AD1043"/>
  <c r="C1044"/>
  <c r="AD1044"/>
  <c r="C1045"/>
  <c r="AD1045"/>
  <c r="C1046"/>
  <c r="AD1046"/>
  <c r="C1047"/>
  <c r="AD1047"/>
  <c r="C1048"/>
  <c r="AD1048"/>
  <c r="C1049"/>
  <c r="C1050"/>
  <c r="AD1050"/>
  <c r="C1051"/>
  <c r="AD1051"/>
  <c r="C1052"/>
  <c r="AD1052"/>
  <c r="C1053"/>
  <c r="AD1053"/>
  <c r="C1054"/>
  <c r="AD1054"/>
  <c r="C1055"/>
  <c r="AD1055"/>
  <c r="C1056"/>
  <c r="AD1056"/>
  <c r="C1057"/>
  <c r="AD1057"/>
  <c r="C1058"/>
  <c r="AD1058"/>
  <c r="C1059"/>
  <c r="AD1059"/>
  <c r="C1060"/>
  <c r="AD1060"/>
  <c r="C1061"/>
  <c r="AD1061"/>
  <c r="C1062"/>
  <c r="AD1062"/>
  <c r="C1063"/>
  <c r="AD1063"/>
  <c r="C1064"/>
  <c r="AD1064"/>
  <c r="C1065"/>
  <c r="C1066"/>
  <c r="AD1066"/>
  <c r="C1067"/>
  <c r="AD1067"/>
  <c r="C1068"/>
  <c r="AD1068"/>
  <c r="C1069"/>
  <c r="AD1069"/>
  <c r="C1070"/>
  <c r="C1071"/>
  <c r="AD1071"/>
  <c r="C1072"/>
  <c r="AD1072"/>
  <c r="C1073"/>
  <c r="C1074"/>
  <c r="AD1074"/>
  <c r="C1075"/>
  <c r="AD1075"/>
  <c r="C1076"/>
  <c r="AD1076"/>
  <c r="C1077"/>
  <c r="AD1077"/>
  <c r="C1078"/>
  <c r="C1079"/>
  <c r="AD1079"/>
  <c r="C1080"/>
  <c r="AD1080"/>
  <c r="C1081"/>
  <c r="C1082"/>
  <c r="AD1082"/>
  <c r="C1083"/>
  <c r="AD1083"/>
  <c r="C1084"/>
  <c r="AD1084"/>
  <c r="C1085"/>
  <c r="AD1085"/>
  <c r="C1086"/>
  <c r="AD1086"/>
  <c r="C1087"/>
  <c r="AD1087"/>
  <c r="C1088"/>
  <c r="AD1088"/>
  <c r="C1089"/>
  <c r="AD1089"/>
  <c r="C1090"/>
  <c r="AD1090"/>
  <c r="C1091"/>
  <c r="AD1091"/>
  <c r="C1092"/>
  <c r="AD1092"/>
  <c r="C1093"/>
  <c r="AD1093"/>
  <c r="C1094"/>
  <c r="AD1094"/>
  <c r="C1095"/>
  <c r="AD1095"/>
  <c r="C1096"/>
  <c r="AD1096"/>
  <c r="C1097"/>
  <c r="AD1097"/>
  <c r="C1098"/>
  <c r="AD1098"/>
  <c r="C1099"/>
  <c r="AD1099"/>
  <c r="C1100"/>
  <c r="AD1100"/>
  <c r="C1101"/>
  <c r="AD1101"/>
  <c r="C1102"/>
  <c r="C1103"/>
  <c r="AD1103"/>
  <c r="C1104"/>
  <c r="AD1104"/>
  <c r="C1105"/>
  <c r="AD1105"/>
  <c r="C1106"/>
  <c r="AD1106"/>
  <c r="C1107"/>
  <c r="AD1107"/>
  <c r="C1108"/>
  <c r="AD1108"/>
  <c r="C1109"/>
  <c r="AD1109"/>
  <c r="C1110"/>
  <c r="AD1110"/>
  <c r="C1111"/>
  <c r="AD1111"/>
  <c r="C1112"/>
  <c r="AD1112"/>
  <c r="C1113"/>
  <c r="AD1113"/>
  <c r="C1114"/>
  <c r="AD1114"/>
  <c r="C1115"/>
  <c r="AD1115"/>
  <c r="C1116"/>
  <c r="AD1116"/>
  <c r="C1117"/>
  <c r="AD1117"/>
  <c r="C1118"/>
  <c r="C1119"/>
  <c r="AD1119"/>
  <c r="C1120"/>
  <c r="AD1120"/>
  <c r="C1121"/>
  <c r="C1122"/>
  <c r="AD1122"/>
  <c r="C1123"/>
  <c r="AD1123"/>
  <c r="C1124"/>
  <c r="AD1124"/>
  <c r="C1125"/>
  <c r="AD1125"/>
  <c r="C1126"/>
  <c r="AD1126"/>
  <c r="C1127"/>
  <c r="AD1127"/>
  <c r="C1128"/>
  <c r="AD1128"/>
  <c r="C1129"/>
  <c r="AD1129"/>
  <c r="C1130"/>
  <c r="AD1130"/>
  <c r="C1131"/>
  <c r="AD1131"/>
  <c r="C1132"/>
  <c r="AD1132"/>
  <c r="C1133"/>
  <c r="AD1133"/>
  <c r="C1134"/>
  <c r="AD1134"/>
  <c r="C1135"/>
  <c r="AD1135"/>
  <c r="C1136"/>
  <c r="AD1136"/>
  <c r="C1137"/>
  <c r="AD1137"/>
  <c r="C1138"/>
  <c r="AD1138"/>
  <c r="C1139"/>
  <c r="AD1139"/>
  <c r="C1140"/>
  <c r="AD1140"/>
  <c r="C1141"/>
  <c r="AD1141"/>
  <c r="C1142"/>
  <c r="AD1142"/>
  <c r="C1143"/>
  <c r="AD1143"/>
  <c r="C1144"/>
  <c r="AD1144"/>
  <c r="C1145"/>
  <c r="AD1145"/>
  <c r="C1146"/>
  <c r="AD1146"/>
  <c r="C1147"/>
  <c r="AD1147"/>
  <c r="C1148"/>
  <c r="AD1148"/>
  <c r="C1149"/>
  <c r="AD1149"/>
  <c r="C1150"/>
  <c r="AD1150"/>
  <c r="C1151"/>
  <c r="AD1151"/>
  <c r="C1152"/>
  <c r="AD1152"/>
  <c r="C1153"/>
  <c r="AD1153"/>
  <c r="C1154"/>
  <c r="AD1154"/>
  <c r="C1155"/>
  <c r="AD1155"/>
  <c r="C1156"/>
  <c r="AD1156"/>
  <c r="C1157"/>
  <c r="AD1157"/>
  <c r="C1158"/>
  <c r="AD1158"/>
  <c r="C1159"/>
  <c r="AD1159"/>
  <c r="C1160"/>
  <c r="AD1160"/>
  <c r="C1161"/>
  <c r="AD1161"/>
  <c r="C1162"/>
  <c r="AD1162"/>
  <c r="C1163"/>
  <c r="AD1163"/>
  <c r="C1164"/>
  <c r="AD1164"/>
  <c r="C1165"/>
  <c r="AD1165"/>
  <c r="C1166"/>
  <c r="AD1166"/>
  <c r="C1167"/>
  <c r="AD1167"/>
  <c r="C1168"/>
  <c r="AD1168"/>
  <c r="C1169"/>
  <c r="C1170"/>
  <c r="AD1170"/>
  <c r="C1171"/>
  <c r="AD1171"/>
  <c r="C1172"/>
  <c r="AD1172"/>
  <c r="C1173"/>
  <c r="AD1173"/>
  <c r="C1174"/>
  <c r="AD1174"/>
  <c r="C1175"/>
  <c r="AD1175"/>
  <c r="C1176"/>
  <c r="AD1176"/>
  <c r="C1177"/>
  <c r="C1178"/>
  <c r="AD1178"/>
  <c r="C1179"/>
  <c r="AD1179"/>
  <c r="C1180"/>
  <c r="AD1180"/>
  <c r="C1181"/>
  <c r="AD1181"/>
  <c r="C1182"/>
  <c r="C1183"/>
  <c r="AD1183"/>
  <c r="C1184"/>
  <c r="AD1184"/>
  <c r="C1185"/>
  <c r="AD1185"/>
  <c r="C1186"/>
  <c r="AD1186"/>
  <c r="C1187"/>
  <c r="AD1187"/>
  <c r="C1188"/>
  <c r="AD1188"/>
  <c r="C1189"/>
  <c r="AD1189"/>
  <c r="C1190"/>
  <c r="AD1190"/>
  <c r="C1191"/>
  <c r="AD1191"/>
  <c r="C1192"/>
  <c r="AD1192"/>
  <c r="C1193"/>
  <c r="AD1193"/>
  <c r="C1194"/>
  <c r="AD1194"/>
  <c r="C1195"/>
  <c r="AD1195"/>
  <c r="C1196"/>
  <c r="AD1196"/>
  <c r="C1197"/>
  <c r="AD1197"/>
  <c r="C1198"/>
  <c r="AD1198"/>
  <c r="C1199"/>
  <c r="AD1199"/>
  <c r="C1200"/>
  <c r="AD1200"/>
  <c r="C1201"/>
  <c r="AD1201"/>
  <c r="C1202"/>
  <c r="AD1202"/>
  <c r="C1203"/>
  <c r="AD1203"/>
  <c r="C1204"/>
  <c r="AD1204"/>
  <c r="C1205"/>
  <c r="AD1205"/>
  <c r="C1206"/>
  <c r="AD1206"/>
  <c r="C1207"/>
  <c r="AD1207"/>
  <c r="C1208"/>
  <c r="AD1208"/>
  <c r="C1209"/>
  <c r="AD1209"/>
  <c r="C1210"/>
  <c r="AD1210"/>
  <c r="C1211"/>
  <c r="AD1211"/>
  <c r="C1212"/>
  <c r="AD1212"/>
  <c r="C1213"/>
  <c r="AD1213"/>
  <c r="C1214"/>
  <c r="AD1214"/>
  <c r="C1215"/>
  <c r="AD1215"/>
  <c r="C1216"/>
  <c r="AD1216"/>
  <c r="C1217"/>
  <c r="AD1217"/>
  <c r="C1218"/>
  <c r="AD1218"/>
  <c r="C1219"/>
  <c r="AD1219"/>
  <c r="C1220"/>
  <c r="AD1220"/>
  <c r="C1221"/>
  <c r="AD1221"/>
  <c r="C1222"/>
  <c r="AD1222"/>
  <c r="C1223"/>
  <c r="AD1223"/>
  <c r="C1224"/>
  <c r="AD1224"/>
  <c r="C1225"/>
  <c r="AD1225"/>
  <c r="C1226"/>
  <c r="AD1226"/>
  <c r="C1227"/>
  <c r="AD1227"/>
  <c r="C1228"/>
  <c r="AD1228"/>
  <c r="C1229"/>
  <c r="AD1229"/>
  <c r="C1230"/>
  <c r="AD1230"/>
  <c r="C1231"/>
  <c r="AD1231"/>
  <c r="C1232"/>
  <c r="AD1232"/>
  <c r="C1233"/>
  <c r="AD1233"/>
  <c r="C1234"/>
  <c r="AD1234"/>
  <c r="C1235"/>
  <c r="AD1235"/>
  <c r="C1236"/>
  <c r="AD1236"/>
  <c r="C1237"/>
  <c r="AD1237"/>
  <c r="C1238"/>
  <c r="AD1238"/>
  <c r="C1239"/>
  <c r="AD1239"/>
  <c r="C1240"/>
  <c r="AD1240"/>
  <c r="C1241"/>
  <c r="C1242"/>
  <c r="AD1242"/>
  <c r="C1243"/>
  <c r="AD1243"/>
  <c r="C1244"/>
  <c r="AD1244"/>
  <c r="C1245"/>
  <c r="AD1245"/>
  <c r="C1246"/>
  <c r="AD1246"/>
  <c r="C1247"/>
  <c r="AD1247"/>
  <c r="C1248"/>
  <c r="AD1248"/>
  <c r="C1249"/>
  <c r="C1250"/>
  <c r="AD1250"/>
  <c r="C1251"/>
  <c r="AD1251"/>
  <c r="C1252"/>
  <c r="AD1252"/>
  <c r="C1253"/>
  <c r="AD1253"/>
  <c r="C1254"/>
  <c r="AD1254"/>
  <c r="C1255"/>
  <c r="AD1255"/>
  <c r="C1256"/>
  <c r="AD1256"/>
  <c r="C1257"/>
  <c r="AD1257"/>
  <c r="C1258"/>
  <c r="AD1258"/>
  <c r="C1259"/>
  <c r="AD1259"/>
  <c r="C1260"/>
  <c r="AD1260"/>
  <c r="C1261"/>
  <c r="AD1261"/>
  <c r="C1262"/>
  <c r="AD1262"/>
  <c r="C1263"/>
  <c r="AD1263"/>
  <c r="C1264"/>
  <c r="AD1264"/>
  <c r="C1265"/>
  <c r="AD1265"/>
  <c r="C1266"/>
  <c r="AD1266"/>
  <c r="C1267"/>
  <c r="AD1267"/>
  <c r="C1268"/>
  <c r="AD1268"/>
  <c r="C1269"/>
  <c r="AD1269"/>
  <c r="C1270"/>
  <c r="C1271"/>
  <c r="AD1271"/>
  <c r="C1272"/>
  <c r="AD1272"/>
  <c r="C1273"/>
  <c r="C1274"/>
  <c r="AD1274"/>
  <c r="C1275"/>
  <c r="AD1275"/>
  <c r="C1276"/>
  <c r="AD1276"/>
  <c r="C1277"/>
  <c r="AD1277"/>
  <c r="C1278"/>
  <c r="AD1278"/>
  <c r="C1279"/>
  <c r="AD1279"/>
  <c r="C1280"/>
  <c r="AD1280"/>
  <c r="C1281"/>
  <c r="AD1281"/>
  <c r="C1282"/>
  <c r="AD1282"/>
  <c r="C1283"/>
  <c r="AD1283"/>
  <c r="C1284"/>
  <c r="AD1284"/>
  <c r="C1285"/>
  <c r="AD1285"/>
  <c r="C1286"/>
  <c r="AD1286"/>
  <c r="C1287"/>
  <c r="AD1287"/>
  <c r="C1288"/>
  <c r="AD1288"/>
  <c r="C1289"/>
  <c r="AD1289"/>
  <c r="C1290"/>
  <c r="AD1290"/>
  <c r="C1291"/>
  <c r="AD1291"/>
  <c r="C1292"/>
  <c r="AD1292"/>
  <c r="C1293"/>
  <c r="AD1293"/>
  <c r="C1294"/>
  <c r="C1295"/>
  <c r="AD1295"/>
  <c r="C1296"/>
  <c r="AD1296"/>
  <c r="C1297"/>
  <c r="AD1297"/>
  <c r="C1298"/>
  <c r="AD1298"/>
  <c r="C1299"/>
  <c r="AD1299"/>
  <c r="C1300"/>
  <c r="AD1300"/>
  <c r="C1301"/>
  <c r="AD1301"/>
  <c r="C1302"/>
  <c r="AD1302"/>
  <c r="C1303"/>
  <c r="AD1303"/>
  <c r="C1304"/>
  <c r="AD1304"/>
  <c r="C1305"/>
  <c r="AD1305"/>
  <c r="C1306"/>
  <c r="AD1306"/>
  <c r="C1307"/>
  <c r="AD1307"/>
  <c r="C1308"/>
  <c r="AD1308"/>
  <c r="C1309"/>
  <c r="AD1309"/>
  <c r="C1310"/>
  <c r="AD1310"/>
  <c r="C1311"/>
  <c r="AD1311"/>
  <c r="C1312"/>
  <c r="AD1312"/>
  <c r="C1313"/>
  <c r="AD1313"/>
  <c r="C1314"/>
  <c r="AD1314"/>
  <c r="C1315"/>
  <c r="AD1315"/>
  <c r="C1316"/>
  <c r="AD1316"/>
  <c r="C1317"/>
  <c r="AD1317"/>
  <c r="C1318"/>
  <c r="AD1318"/>
  <c r="C1319"/>
  <c r="AD1319"/>
  <c r="C1320"/>
  <c r="AD1320"/>
  <c r="C1321"/>
  <c r="AD1321"/>
  <c r="C1322"/>
  <c r="AD1322"/>
  <c r="C1323"/>
  <c r="AD1323"/>
  <c r="C1324"/>
  <c r="AD1324"/>
  <c r="C1325"/>
  <c r="AD1325"/>
  <c r="C1326"/>
  <c r="AD1326"/>
  <c r="C1327"/>
  <c r="AD1327"/>
  <c r="C1328"/>
  <c r="AD1328"/>
  <c r="C1329"/>
  <c r="AD1329"/>
  <c r="C1330"/>
  <c r="AD1330"/>
  <c r="C1331"/>
  <c r="AD1331"/>
  <c r="C1332"/>
  <c r="AD1332"/>
  <c r="C1333"/>
  <c r="AD1333"/>
  <c r="C1334"/>
  <c r="AD1334"/>
  <c r="C1335"/>
  <c r="AD1335"/>
  <c r="C1336"/>
  <c r="AD1336"/>
  <c r="C1337"/>
  <c r="AD1337"/>
  <c r="C1338"/>
  <c r="AD1338"/>
  <c r="C1339"/>
  <c r="AD1339"/>
  <c r="C1340"/>
  <c r="AD1340"/>
  <c r="C1341"/>
  <c r="AD1341"/>
  <c r="C1342"/>
  <c r="AD1342"/>
  <c r="C1343"/>
  <c r="AD1343"/>
  <c r="C1344"/>
  <c r="AD1344"/>
  <c r="C1345"/>
  <c r="C1346"/>
  <c r="AD1346"/>
  <c r="C1347"/>
  <c r="AD1347"/>
  <c r="C1348"/>
  <c r="AD1348"/>
  <c r="C1349"/>
  <c r="AD1349"/>
  <c r="C1350"/>
  <c r="AD1350"/>
  <c r="C1351"/>
  <c r="AD1351"/>
  <c r="C1352"/>
  <c r="AD1352"/>
  <c r="C1353"/>
  <c r="AD1353"/>
  <c r="C1354"/>
  <c r="AD1354"/>
  <c r="C1355"/>
  <c r="AD1355"/>
  <c r="C1356"/>
  <c r="AD1356"/>
  <c r="C1357"/>
  <c r="AD1357"/>
  <c r="C1358"/>
  <c r="AD1358"/>
  <c r="C1359"/>
  <c r="AD1359"/>
  <c r="C1360"/>
  <c r="AD1360"/>
  <c r="C1361"/>
  <c r="AD1361"/>
  <c r="C1362"/>
  <c r="AD1362"/>
  <c r="C1363"/>
  <c r="AD1363"/>
  <c r="C1364"/>
  <c r="AD1364"/>
  <c r="C1365"/>
  <c r="AD1365"/>
  <c r="C1366"/>
  <c r="AD1366"/>
  <c r="C1367"/>
  <c r="AD1367"/>
  <c r="C1368"/>
  <c r="AD1368"/>
  <c r="C1369"/>
  <c r="AD1369"/>
  <c r="C1370"/>
  <c r="AD1370"/>
  <c r="C1371"/>
  <c r="AD1371"/>
  <c r="C1372"/>
  <c r="AD1372"/>
  <c r="C1373"/>
  <c r="AD1373"/>
  <c r="C1374"/>
  <c r="C1375"/>
  <c r="AD1375"/>
  <c r="C1376"/>
  <c r="AD1376"/>
  <c r="C1377"/>
  <c r="AD1377"/>
  <c r="C1378"/>
  <c r="AD1378"/>
  <c r="C1379"/>
  <c r="AD1379"/>
  <c r="C1380"/>
  <c r="AD1380"/>
  <c r="C1381"/>
  <c r="AD1381"/>
  <c r="C1382"/>
  <c r="C1383"/>
  <c r="AD1383"/>
  <c r="C1384"/>
  <c r="AD1384"/>
  <c r="C1385"/>
  <c r="AD1385"/>
  <c r="C1386"/>
  <c r="AD1386"/>
  <c r="C1387"/>
  <c r="AD1387"/>
  <c r="C1388"/>
  <c r="AD1388"/>
  <c r="C1389"/>
  <c r="AD1389"/>
  <c r="C1390"/>
  <c r="C1391"/>
  <c r="AD1391"/>
  <c r="C1392"/>
  <c r="AD1392"/>
  <c r="C1393"/>
  <c r="C1394"/>
  <c r="AD1394"/>
  <c r="C1395"/>
  <c r="AD1395"/>
  <c r="C1396"/>
  <c r="AD1396"/>
  <c r="C1397"/>
  <c r="AD1397"/>
  <c r="C1398"/>
  <c r="C1399"/>
  <c r="AD1399"/>
  <c r="C1400"/>
  <c r="AD1400"/>
  <c r="C1401"/>
  <c r="AD1401"/>
  <c r="C1402"/>
  <c r="AD1402"/>
  <c r="C1403"/>
  <c r="AD1403"/>
  <c r="C1404"/>
  <c r="AD1404"/>
  <c r="C1405"/>
  <c r="AD1405"/>
  <c r="C1406"/>
  <c r="C1407"/>
  <c r="AD1407"/>
  <c r="C1408"/>
  <c r="AD1408"/>
  <c r="C1409"/>
  <c r="AD1409"/>
  <c r="C1410"/>
  <c r="AD1410"/>
  <c r="C1411"/>
  <c r="AD1411"/>
  <c r="C1412"/>
  <c r="AD1412"/>
  <c r="C1413"/>
  <c r="AD1413"/>
  <c r="C1414"/>
  <c r="AD1414"/>
  <c r="C1415"/>
  <c r="AD1415"/>
  <c r="C1416"/>
  <c r="AD1416"/>
  <c r="C1417"/>
  <c r="AD1417"/>
  <c r="C1418"/>
  <c r="AD1418"/>
  <c r="C1419"/>
  <c r="AD1419"/>
  <c r="C1420"/>
  <c r="AD1420"/>
  <c r="C1421"/>
  <c r="AD1421"/>
  <c r="C1422"/>
  <c r="AD1422"/>
  <c r="C1423"/>
  <c r="AD1423"/>
  <c r="C1424"/>
  <c r="AD1424"/>
  <c r="C1425"/>
  <c r="AD1425"/>
  <c r="C1426"/>
  <c r="AD1426"/>
  <c r="C1427"/>
  <c r="AD1427"/>
  <c r="C1428"/>
  <c r="AD1428"/>
  <c r="C1429"/>
  <c r="AD1429"/>
  <c r="C1430"/>
  <c r="AD1430"/>
  <c r="C1431"/>
  <c r="AD1431"/>
  <c r="C1432"/>
  <c r="AD1432"/>
  <c r="C1433"/>
  <c r="AD1433"/>
  <c r="C1434"/>
  <c r="AD1434"/>
  <c r="C1435"/>
  <c r="AD1435"/>
  <c r="C1436"/>
  <c r="AD1436"/>
  <c r="C1437"/>
  <c r="AD1437"/>
  <c r="C1438"/>
  <c r="AD1438"/>
  <c r="C1439"/>
  <c r="AD1439"/>
  <c r="C1440"/>
  <c r="AD1440"/>
  <c r="C1441"/>
  <c r="AD1441"/>
  <c r="C1442"/>
  <c r="AD1442"/>
  <c r="C1443"/>
  <c r="AD1443"/>
  <c r="C1444"/>
  <c r="AD1444"/>
  <c r="C1445"/>
  <c r="AD1445"/>
  <c r="C1446"/>
  <c r="AD1446"/>
  <c r="C1447"/>
  <c r="AD1447"/>
  <c r="C1448"/>
  <c r="AD1448"/>
  <c r="C1449"/>
  <c r="AD1449"/>
  <c r="C1450"/>
  <c r="AD1450"/>
  <c r="C1451"/>
  <c r="AD1451"/>
  <c r="C1452"/>
  <c r="AD1452"/>
  <c r="C1453"/>
  <c r="AD1453"/>
  <c r="C1454"/>
  <c r="AD1454"/>
  <c r="C1455"/>
  <c r="AD1455"/>
  <c r="C1456"/>
  <c r="AD1456"/>
  <c r="C1457"/>
  <c r="AD1457"/>
  <c r="C1458"/>
  <c r="AD1458"/>
  <c r="C1459"/>
  <c r="AD1459"/>
  <c r="C1460"/>
  <c r="AD1460"/>
  <c r="C1461"/>
  <c r="AD1461"/>
  <c r="C1462"/>
  <c r="AD1462"/>
  <c r="C1463"/>
  <c r="AD1463"/>
  <c r="C1464"/>
  <c r="AD1464"/>
  <c r="C1465"/>
  <c r="AD1465"/>
  <c r="C1466"/>
  <c r="AD1466"/>
  <c r="C1467"/>
  <c r="AD1467"/>
  <c r="C1468"/>
  <c r="AD1468"/>
  <c r="C1469"/>
  <c r="AD1469"/>
  <c r="C1470"/>
  <c r="C1471"/>
  <c r="AD1471"/>
  <c r="C1472"/>
  <c r="AD1472"/>
  <c r="C1473"/>
  <c r="AD1473"/>
  <c r="C1474"/>
  <c r="AD1474"/>
  <c r="C1475"/>
  <c r="AD1475"/>
  <c r="C1476"/>
  <c r="AD1476"/>
  <c r="C1477"/>
  <c r="AD1477"/>
  <c r="C1478"/>
  <c r="C1479"/>
  <c r="AD1479"/>
  <c r="C1480"/>
  <c r="AD1480"/>
  <c r="C1481"/>
  <c r="AD1481"/>
  <c r="C1482"/>
  <c r="AD1482"/>
  <c r="C1483"/>
  <c r="AD1483"/>
  <c r="C1484"/>
  <c r="AD1484"/>
  <c r="C1485"/>
  <c r="AD1485"/>
  <c r="C1486"/>
  <c r="AD1486"/>
  <c r="C1487"/>
  <c r="AD1487"/>
  <c r="C1488"/>
  <c r="AD1488"/>
  <c r="C1489"/>
  <c r="C1490"/>
  <c r="AD1490"/>
  <c r="C1491"/>
  <c r="AD1491"/>
  <c r="C1492"/>
  <c r="AD1492"/>
  <c r="C1493"/>
  <c r="AD1493"/>
  <c r="C1494"/>
  <c r="C1495"/>
  <c r="AD1495"/>
  <c r="C1496"/>
  <c r="AD1496"/>
  <c r="C1497"/>
  <c r="AD1497"/>
  <c r="C1498"/>
  <c r="AD1498"/>
  <c r="C1499"/>
  <c r="AD1499"/>
  <c r="C1500"/>
  <c r="AD1500"/>
  <c r="C1501"/>
  <c r="AD1501"/>
  <c r="C1502"/>
  <c r="C1503"/>
  <c r="AD1503"/>
  <c r="C1504"/>
  <c r="AD1504"/>
  <c r="C1505"/>
  <c r="C1506"/>
  <c r="AD1506"/>
  <c r="C1507"/>
  <c r="AD1507"/>
  <c r="C1508"/>
  <c r="AD1508"/>
  <c r="C1509"/>
  <c r="AD1509"/>
  <c r="C1510"/>
  <c r="AD1510"/>
  <c r="C1511"/>
  <c r="AD1511"/>
  <c r="C1512"/>
  <c r="AD1512"/>
  <c r="C1513"/>
  <c r="AD1513"/>
  <c r="C1514"/>
  <c r="AD1514"/>
  <c r="C1515"/>
  <c r="AD1515"/>
  <c r="C1516"/>
  <c r="AD1516"/>
  <c r="C1517"/>
  <c r="AD1517"/>
  <c r="C1518"/>
  <c r="C1519"/>
  <c r="AD1519"/>
  <c r="C1520"/>
  <c r="AD1520"/>
  <c r="C1521"/>
  <c r="AD1521"/>
  <c r="C1522"/>
  <c r="AD1522"/>
  <c r="C1523"/>
  <c r="AD1523"/>
  <c r="C1524"/>
  <c r="AD1524"/>
  <c r="C1525"/>
  <c r="AD1525"/>
  <c r="C1526"/>
  <c r="AD1526"/>
  <c r="C1527"/>
  <c r="AD1527"/>
  <c r="C1528"/>
  <c r="AD1528"/>
  <c r="C1529"/>
  <c r="AD1529"/>
  <c r="C1530"/>
  <c r="AD1530"/>
  <c r="C1531"/>
  <c r="AD1531"/>
  <c r="C1532"/>
  <c r="AD1532"/>
  <c r="C1533"/>
  <c r="AD1533"/>
  <c r="C1534"/>
  <c r="AD1534"/>
  <c r="C1535"/>
  <c r="AD1535"/>
  <c r="C1536"/>
  <c r="AD1536"/>
  <c r="C1537"/>
  <c r="AD1537"/>
  <c r="C1538"/>
  <c r="AD1538"/>
  <c r="C1539"/>
  <c r="AD1539"/>
  <c r="C1540"/>
  <c r="AD1540"/>
  <c r="C1541"/>
  <c r="AD1541"/>
  <c r="C1542"/>
  <c r="AD1542"/>
  <c r="C1543"/>
  <c r="AD1543"/>
  <c r="C1544"/>
  <c r="AD1544"/>
  <c r="C1545"/>
  <c r="AD1545"/>
  <c r="C1546"/>
  <c r="AD1546"/>
  <c r="C1547"/>
  <c r="AD1547"/>
  <c r="C1548"/>
  <c r="AD1548"/>
  <c r="C1549"/>
  <c r="AD1549"/>
  <c r="C1550"/>
  <c r="AD1550"/>
  <c r="C1551"/>
  <c r="AD1551"/>
  <c r="C1552"/>
  <c r="AD1552"/>
  <c r="C1553"/>
  <c r="AD1553"/>
  <c r="C1554"/>
  <c r="AD1554"/>
  <c r="C1555"/>
  <c r="AD1555"/>
  <c r="C1556"/>
  <c r="AD1556"/>
  <c r="C1557"/>
  <c r="AD1557"/>
  <c r="C1558"/>
  <c r="AD1558"/>
  <c r="C1559"/>
  <c r="AD1559"/>
  <c r="C1560"/>
  <c r="AD1560"/>
  <c r="C1561"/>
  <c r="AD1561"/>
  <c r="C1562"/>
  <c r="AD1562"/>
  <c r="C1563"/>
  <c r="AD1563"/>
  <c r="C1564"/>
  <c r="AD1564"/>
  <c r="C1565"/>
  <c r="AD1565"/>
  <c r="C1566"/>
  <c r="AD1566"/>
  <c r="C1567"/>
  <c r="AD1567"/>
  <c r="C1568"/>
  <c r="AD1568"/>
  <c r="C1569"/>
  <c r="AD1569"/>
  <c r="C1570"/>
  <c r="AD1570"/>
  <c r="C1571"/>
  <c r="AD1571"/>
  <c r="C1572"/>
  <c r="AD1572"/>
  <c r="C1573"/>
  <c r="AD1573"/>
  <c r="C1574"/>
  <c r="AD1574"/>
  <c r="C1575"/>
  <c r="AD1575"/>
  <c r="C1576"/>
  <c r="AD1576"/>
  <c r="C1577"/>
  <c r="C1578"/>
  <c r="AD1578"/>
  <c r="C1579"/>
  <c r="AD1579"/>
  <c r="C1580"/>
  <c r="AD1580"/>
  <c r="C1581"/>
  <c r="AD1581"/>
  <c r="C1582"/>
  <c r="C1583"/>
  <c r="AD1583"/>
  <c r="C1584"/>
  <c r="AD1584"/>
  <c r="C1585"/>
  <c r="AD1585"/>
  <c r="C1586"/>
  <c r="AD1586"/>
  <c r="C1587"/>
  <c r="AD1587"/>
  <c r="C1588"/>
  <c r="AD1588"/>
  <c r="C1589"/>
  <c r="AD1589"/>
  <c r="C1590"/>
  <c r="AD1590"/>
  <c r="C1591"/>
  <c r="AD1591"/>
  <c r="C1592"/>
  <c r="AD1592"/>
  <c r="C1593"/>
  <c r="AD1593"/>
  <c r="C1594"/>
  <c r="AD1594"/>
  <c r="C1595"/>
  <c r="AD1595"/>
  <c r="C1596"/>
  <c r="AD1596"/>
  <c r="C1597"/>
  <c r="AD1597"/>
  <c r="C1598"/>
  <c r="AD1598"/>
  <c r="C1599"/>
  <c r="AD1599"/>
  <c r="C1600"/>
  <c r="AD1600"/>
  <c r="C1601"/>
  <c r="AD1601"/>
  <c r="C1602"/>
  <c r="AD1602"/>
  <c r="C1603"/>
  <c r="AD1603"/>
  <c r="C1604"/>
  <c r="AD1604"/>
  <c r="C1605"/>
  <c r="AD1605"/>
  <c r="C1606"/>
  <c r="AD1606"/>
  <c r="C1607"/>
  <c r="AD1607"/>
  <c r="C1608"/>
  <c r="AD1608"/>
  <c r="C1609"/>
  <c r="AD1609"/>
  <c r="C1610"/>
  <c r="AD1610"/>
  <c r="C1611"/>
  <c r="AD1611"/>
  <c r="C1612"/>
  <c r="AD1612"/>
  <c r="C1613"/>
  <c r="AD1613"/>
  <c r="C1614"/>
  <c r="AD1614"/>
  <c r="C1615"/>
  <c r="AD1615"/>
  <c r="C1616"/>
  <c r="AD1616"/>
  <c r="C1617"/>
  <c r="AD1617"/>
  <c r="C1618"/>
  <c r="AD1618"/>
  <c r="C1619"/>
  <c r="AD1619"/>
  <c r="C1620"/>
  <c r="AD1620"/>
  <c r="C1621"/>
  <c r="AD1621"/>
  <c r="C1622"/>
  <c r="AD1622"/>
  <c r="C1623"/>
  <c r="AD1623"/>
  <c r="C1624"/>
  <c r="AD1624"/>
  <c r="C1625"/>
  <c r="AD1625"/>
  <c r="C1626"/>
  <c r="AD1626"/>
  <c r="C1627"/>
  <c r="AD1627"/>
  <c r="C1628"/>
  <c r="AD1628"/>
  <c r="C1629"/>
  <c r="AD1629"/>
  <c r="C1630"/>
  <c r="AD1630"/>
  <c r="C1631"/>
  <c r="AD1631"/>
  <c r="C1632"/>
  <c r="AD1632"/>
  <c r="C1633"/>
  <c r="AD1633"/>
  <c r="C1634"/>
  <c r="AD1634"/>
  <c r="C1635"/>
  <c r="AD1635"/>
  <c r="C1636"/>
  <c r="AD1636"/>
  <c r="C1637"/>
  <c r="AD1637"/>
  <c r="C1638"/>
  <c r="AD1638"/>
  <c r="C1639"/>
  <c r="AD1639"/>
  <c r="C1640"/>
  <c r="AD1640"/>
  <c r="C1641"/>
  <c r="AD1641"/>
  <c r="C1642"/>
  <c r="AD1642"/>
  <c r="C1643"/>
  <c r="AD1643"/>
  <c r="C1644"/>
  <c r="AD1644"/>
  <c r="C1645"/>
  <c r="AD1645"/>
  <c r="C1646"/>
  <c r="C1647"/>
  <c r="AD1647"/>
  <c r="C1648"/>
  <c r="AD1648"/>
  <c r="C1649"/>
  <c r="AD1649"/>
  <c r="C1650"/>
  <c r="AD1650"/>
  <c r="C1651"/>
  <c r="AD1651"/>
  <c r="C1652"/>
  <c r="AD1652"/>
  <c r="C1653"/>
  <c r="AD1653"/>
  <c r="C1654"/>
  <c r="AD1654"/>
  <c r="C1655"/>
  <c r="AD1655"/>
  <c r="C1656"/>
  <c r="AD1656"/>
  <c r="C1657"/>
  <c r="AD1657"/>
  <c r="C1658"/>
  <c r="AD1658"/>
  <c r="C1659"/>
  <c r="AD1659"/>
  <c r="C1660"/>
  <c r="AD1660"/>
  <c r="C1661"/>
  <c r="AD1661"/>
  <c r="C1662"/>
  <c r="AD1662"/>
  <c r="C1663"/>
  <c r="AD1663"/>
  <c r="C1664"/>
  <c r="AD1664"/>
  <c r="C1665"/>
  <c r="AD1665"/>
  <c r="C1666"/>
  <c r="AD1666"/>
  <c r="C1667"/>
  <c r="AD1667"/>
  <c r="C1668"/>
  <c r="AD1668"/>
  <c r="C1669"/>
  <c r="AD1669"/>
  <c r="C1670"/>
  <c r="AD1670"/>
  <c r="C1671"/>
  <c r="AD1671"/>
  <c r="C1672"/>
  <c r="AD1672"/>
  <c r="C1673"/>
  <c r="AD1673"/>
  <c r="C1674"/>
  <c r="AD1674"/>
  <c r="C1675"/>
  <c r="AD1675"/>
  <c r="C1676"/>
  <c r="AD1676"/>
  <c r="C1677"/>
  <c r="AD1677"/>
  <c r="C1678"/>
  <c r="AD1678"/>
  <c r="C1679"/>
  <c r="AD1679"/>
  <c r="C1680"/>
  <c r="AD1680"/>
  <c r="C1681"/>
  <c r="AD1681"/>
  <c r="C1682"/>
  <c r="AD1682"/>
  <c r="C1683"/>
  <c r="AD1683"/>
  <c r="C1684"/>
  <c r="AD1684"/>
  <c r="C1685"/>
  <c r="AD1685"/>
  <c r="C1686"/>
  <c r="AD1686"/>
  <c r="C1687"/>
  <c r="AD1687"/>
  <c r="C1688"/>
  <c r="AD1688"/>
  <c r="C1689"/>
  <c r="AD1689"/>
  <c r="C1690"/>
  <c r="AD1690"/>
  <c r="C1691"/>
  <c r="AD1691"/>
  <c r="C1692"/>
  <c r="AD1692"/>
  <c r="C1693"/>
  <c r="AD1693"/>
  <c r="C1694"/>
  <c r="AD1694"/>
  <c r="C1695"/>
  <c r="AD1695"/>
  <c r="C1696"/>
  <c r="AD1696"/>
  <c r="C1697"/>
  <c r="AD1697"/>
  <c r="C1698"/>
  <c r="AD1698"/>
  <c r="C1699"/>
  <c r="AD1699"/>
  <c r="C1700"/>
  <c r="AD1700"/>
  <c r="C1701"/>
  <c r="AD1701"/>
  <c r="C1702"/>
  <c r="AD1702"/>
  <c r="C1703"/>
  <c r="AD1703"/>
  <c r="C1704"/>
  <c r="AD1704"/>
  <c r="C1705"/>
  <c r="AD1705"/>
  <c r="C1706"/>
  <c r="AD1706"/>
  <c r="C1707"/>
  <c r="AD1707"/>
  <c r="C1708"/>
  <c r="AD1708"/>
  <c r="C1709"/>
  <c r="AD1709"/>
  <c r="C1710"/>
  <c r="AD1710"/>
  <c r="C1711"/>
  <c r="AD1711"/>
  <c r="C1712"/>
  <c r="AD1712"/>
  <c r="C1713"/>
  <c r="AD1713"/>
  <c r="C1714"/>
  <c r="AD1714"/>
  <c r="C1715"/>
  <c r="AD1715"/>
  <c r="C1716"/>
  <c r="AD1716"/>
  <c r="C1717"/>
  <c r="AD1717"/>
  <c r="C1718"/>
  <c r="AD1718"/>
  <c r="C1719"/>
  <c r="AD1719"/>
  <c r="C1720"/>
  <c r="AD1720"/>
  <c r="C1721"/>
  <c r="AD1721"/>
  <c r="C1722"/>
  <c r="AD1722"/>
  <c r="C1723"/>
  <c r="AD1723"/>
  <c r="C1724"/>
  <c r="AD1724"/>
  <c r="C1725"/>
  <c r="AD1725"/>
  <c r="C1726"/>
  <c r="AD1726"/>
  <c r="C1727"/>
  <c r="AD1727"/>
  <c r="C1728"/>
  <c r="AD1728"/>
  <c r="C1729"/>
  <c r="AD1729"/>
  <c r="C1730"/>
  <c r="AD1730"/>
  <c r="C1731"/>
  <c r="AD1731"/>
  <c r="C1732"/>
  <c r="AD1732"/>
  <c r="C1733"/>
  <c r="AD1733"/>
  <c r="C1734"/>
  <c r="C1735"/>
  <c r="AD1735"/>
  <c r="C1736"/>
  <c r="AD1736"/>
  <c r="C1737"/>
  <c r="AD1737"/>
  <c r="C1738"/>
  <c r="AD1738"/>
  <c r="C1739"/>
  <c r="AD1739"/>
  <c r="C1740"/>
  <c r="AD1740"/>
  <c r="C1741"/>
  <c r="AD1741"/>
  <c r="C1742"/>
  <c r="AD1742"/>
  <c r="C1743"/>
  <c r="AD1743"/>
  <c r="C1744"/>
  <c r="AD1744"/>
  <c r="C1745"/>
  <c r="AD1745"/>
  <c r="C1746"/>
  <c r="AD1746"/>
  <c r="C1747"/>
  <c r="AD1747"/>
  <c r="C1748"/>
  <c r="AD1748"/>
  <c r="C1749"/>
  <c r="AD1749"/>
  <c r="C1750"/>
  <c r="AD1750"/>
  <c r="C1751"/>
  <c r="AD1751"/>
  <c r="C1752"/>
  <c r="AD1752"/>
  <c r="C1753"/>
  <c r="AD1753"/>
  <c r="C1754"/>
  <c r="AD1754"/>
  <c r="C1755"/>
  <c r="AD1755"/>
  <c r="C1756"/>
  <c r="AD1756"/>
  <c r="C1757"/>
  <c r="AD1757"/>
  <c r="C1758"/>
  <c r="AD1758"/>
  <c r="C1759"/>
  <c r="AD1759"/>
  <c r="C1760"/>
  <c r="AD1760"/>
  <c r="C1761"/>
  <c r="AD1761"/>
  <c r="C1762"/>
  <c r="AD1762"/>
  <c r="C1763"/>
  <c r="AD1763"/>
  <c r="C1764"/>
  <c r="AD1764"/>
  <c r="C1765"/>
  <c r="AD1765"/>
  <c r="C1766"/>
  <c r="AD1766"/>
  <c r="C1767"/>
  <c r="AD1767"/>
  <c r="C1768"/>
  <c r="AD1768"/>
  <c r="C1769"/>
  <c r="AD1769"/>
  <c r="C1770"/>
  <c r="AD1770"/>
  <c r="C1771"/>
  <c r="AD1771"/>
  <c r="C1772"/>
  <c r="AD1772"/>
  <c r="C1773"/>
  <c r="AD1773"/>
  <c r="C1774"/>
  <c r="AD1774"/>
  <c r="C1775"/>
  <c r="AD1775"/>
  <c r="C1776"/>
  <c r="AD1776"/>
  <c r="C1777"/>
  <c r="AD1777"/>
  <c r="C1778"/>
  <c r="AD1778"/>
  <c r="C1779"/>
  <c r="AD1779"/>
  <c r="C1780"/>
  <c r="AD1780"/>
  <c r="C1781"/>
  <c r="AD1781"/>
  <c r="C1782"/>
  <c r="AD1782"/>
  <c r="C1783"/>
  <c r="AD1783"/>
  <c r="C1784"/>
  <c r="AD1784"/>
  <c r="C1785"/>
  <c r="AD1785"/>
  <c r="C1786"/>
  <c r="AD1786"/>
  <c r="C1787"/>
  <c r="AD1787"/>
  <c r="C1788"/>
  <c r="AD1788"/>
  <c r="C1789"/>
  <c r="AD1789"/>
  <c r="C1790"/>
  <c r="AD1790"/>
  <c r="C1791"/>
  <c r="AD1791"/>
  <c r="C1792"/>
  <c r="AD1792"/>
  <c r="C1793"/>
  <c r="AD1793"/>
  <c r="C1794"/>
  <c r="AD1794"/>
  <c r="C1795"/>
  <c r="AD1795"/>
  <c r="C1796"/>
  <c r="AD1796"/>
  <c r="C1797"/>
  <c r="AD1797"/>
  <c r="C1798"/>
  <c r="AD1798"/>
  <c r="C1799"/>
  <c r="AD1799"/>
  <c r="C1800"/>
  <c r="AD1800"/>
  <c r="C1801"/>
  <c r="AD1801"/>
  <c r="C1802"/>
  <c r="AD1802"/>
  <c r="C1803"/>
  <c r="AD1803"/>
  <c r="C1804"/>
  <c r="AD1804"/>
  <c r="C1805"/>
  <c r="AD1805"/>
  <c r="C1806"/>
  <c r="C1807"/>
  <c r="AD1807"/>
  <c r="C1808"/>
  <c r="AD1808"/>
  <c r="C1809"/>
  <c r="AD1809"/>
  <c r="C1810"/>
  <c r="AD1810"/>
  <c r="C1811"/>
  <c r="AD1811"/>
  <c r="C1812"/>
  <c r="AD1812"/>
  <c r="C1813"/>
  <c r="AD1813"/>
  <c r="C1814"/>
  <c r="AD1814"/>
  <c r="C1815"/>
  <c r="AD1815"/>
  <c r="C1816"/>
  <c r="AD1816"/>
  <c r="C1817"/>
  <c r="AD1817"/>
  <c r="C1818"/>
  <c r="AD1818"/>
  <c r="C1819"/>
  <c r="AD1819"/>
  <c r="C1820"/>
  <c r="AD1820"/>
  <c r="C1821"/>
  <c r="AD1821"/>
  <c r="C1822"/>
  <c r="AD1822"/>
  <c r="C1823"/>
  <c r="AD1823"/>
  <c r="C1824"/>
  <c r="AD1824"/>
  <c r="C1825"/>
  <c r="AD1825"/>
  <c r="C1826"/>
  <c r="AD1826"/>
  <c r="C1827"/>
  <c r="AD1827"/>
  <c r="C1828"/>
  <c r="AD1828"/>
  <c r="C1829"/>
  <c r="AD1829"/>
  <c r="C1830"/>
  <c r="AD1830"/>
  <c r="C1831"/>
  <c r="AD1831"/>
  <c r="C1832"/>
  <c r="AD1832"/>
  <c r="C1833"/>
  <c r="AD1833"/>
  <c r="C1834"/>
  <c r="AD1834"/>
  <c r="C1835"/>
  <c r="AD1835"/>
  <c r="C1836"/>
  <c r="AD1836"/>
  <c r="C1837"/>
  <c r="AD1837"/>
  <c r="C1838"/>
  <c r="AD1838"/>
  <c r="C1839"/>
  <c r="AD1839"/>
  <c r="C1840"/>
  <c r="AD1840"/>
  <c r="C1841"/>
  <c r="AD1841"/>
  <c r="C1842"/>
  <c r="AD1842"/>
  <c r="C1843"/>
  <c r="AD1843"/>
  <c r="C1844"/>
  <c r="AD1844"/>
  <c r="C1845"/>
  <c r="AD1845"/>
  <c r="C1846"/>
  <c r="AD1846"/>
  <c r="C1847"/>
  <c r="AD1847"/>
  <c r="C1848"/>
  <c r="AD1848"/>
  <c r="C1849"/>
  <c r="AD1849"/>
  <c r="C1850"/>
  <c r="AD1850"/>
  <c r="C1851"/>
  <c r="AD1851"/>
  <c r="C1852"/>
  <c r="AD1852"/>
  <c r="C1853"/>
  <c r="AD1853"/>
  <c r="C1854"/>
  <c r="AD1854"/>
  <c r="C1855"/>
  <c r="AD1855"/>
  <c r="C1856"/>
  <c r="AD1856"/>
  <c r="C1857"/>
  <c r="AD1857"/>
  <c r="C1858"/>
  <c r="AD1858"/>
  <c r="C1859"/>
  <c r="AD1859"/>
  <c r="C1860"/>
  <c r="AD1860"/>
  <c r="C1861"/>
  <c r="AD1861"/>
  <c r="C1862"/>
  <c r="AD1862"/>
  <c r="C1863"/>
  <c r="AD1863"/>
  <c r="C1864"/>
  <c r="AD1864"/>
  <c r="C1865"/>
  <c r="AD1865"/>
  <c r="C1866"/>
  <c r="AD1866"/>
  <c r="C1867"/>
  <c r="AD1867"/>
  <c r="C1868"/>
  <c r="AD1868"/>
  <c r="C1869"/>
  <c r="AD1869"/>
  <c r="C1870"/>
  <c r="C1871"/>
  <c r="AD1871"/>
  <c r="C1872"/>
  <c r="AD1872"/>
  <c r="C1873"/>
  <c r="AD1873"/>
  <c r="C1874"/>
  <c r="AD1874"/>
  <c r="C1875"/>
  <c r="AD1875"/>
  <c r="C1876"/>
  <c r="AD1876"/>
  <c r="C1877"/>
  <c r="AD1877"/>
  <c r="C1878"/>
  <c r="AD1878"/>
  <c r="C1879"/>
  <c r="AD1879"/>
  <c r="C1880"/>
  <c r="AD1880"/>
  <c r="C1881"/>
  <c r="AD1881"/>
  <c r="C1882"/>
  <c r="AD1882"/>
  <c r="C1883"/>
  <c r="AD1883"/>
  <c r="C1884"/>
  <c r="AB1884"/>
  <c r="C1885"/>
  <c r="AB1885"/>
  <c r="C1886"/>
  <c r="AB1886"/>
  <c r="C1887"/>
  <c r="AB1887"/>
  <c r="C1888"/>
  <c r="AB1888"/>
  <c r="C1889"/>
  <c r="AB1889"/>
  <c r="C1890"/>
  <c r="AB1890"/>
  <c r="C1891"/>
  <c r="AB1891"/>
  <c r="C1892"/>
  <c r="AB1892"/>
  <c r="C1893"/>
  <c r="AB1893"/>
  <c r="C1894"/>
  <c r="AD1894"/>
  <c r="C1895"/>
  <c r="AD1895"/>
  <c r="C1896"/>
  <c r="AD1896"/>
  <c r="C1897"/>
  <c r="AB1897"/>
  <c r="C1898"/>
  <c r="AB1898"/>
  <c r="C1899"/>
  <c r="AB1899"/>
  <c r="C1900"/>
  <c r="AB1900"/>
  <c r="C1901"/>
  <c r="AB1901"/>
  <c r="C1902"/>
  <c r="AB1902"/>
  <c r="C1903"/>
  <c r="AB1903"/>
  <c r="C1904"/>
  <c r="AB1904"/>
  <c r="C1905"/>
  <c r="AB1905"/>
  <c r="C1906"/>
  <c r="AB1906"/>
  <c r="C1907"/>
  <c r="AB1907"/>
  <c r="C1908"/>
  <c r="AB1908"/>
  <c r="C1909"/>
  <c r="AB1909"/>
  <c r="C1910"/>
  <c r="AB1910"/>
  <c r="C1911"/>
  <c r="AB1911"/>
  <c r="C1912"/>
  <c r="AB1912"/>
  <c r="C1913"/>
  <c r="AB1913"/>
  <c r="C1914"/>
  <c r="AB1914"/>
  <c r="C1915"/>
  <c r="AD1915"/>
  <c r="C1916"/>
  <c r="AD1916"/>
  <c r="C1917"/>
  <c r="AD1917"/>
  <c r="C1918"/>
  <c r="AD1918"/>
  <c r="C1919"/>
  <c r="AD1919"/>
  <c r="C1920"/>
  <c r="AD1920"/>
  <c r="C1921"/>
  <c r="C1922"/>
  <c r="AB1922"/>
  <c r="C1923"/>
  <c r="AD1923"/>
  <c r="C1924"/>
  <c r="AD1924"/>
  <c r="C1925"/>
  <c r="AD1925"/>
  <c r="C1926"/>
  <c r="AD1926"/>
  <c r="C1927"/>
  <c r="AD1927"/>
  <c r="C1928"/>
  <c r="AB1928"/>
  <c r="C1929"/>
  <c r="AB1929"/>
  <c r="C1930"/>
  <c r="AB1930"/>
  <c r="C1931"/>
  <c r="AB1931"/>
  <c r="C1932"/>
  <c r="AB1932"/>
  <c r="C1933"/>
  <c r="AB1933"/>
  <c r="C1934"/>
  <c r="AB1934"/>
  <c r="C1935"/>
  <c r="AB1935"/>
  <c r="C1936"/>
  <c r="AB1936"/>
  <c r="C1937"/>
  <c r="AB1937"/>
  <c r="C1938"/>
  <c r="AB1938"/>
  <c r="C1939"/>
  <c r="AB1939"/>
  <c r="C1940"/>
  <c r="AB1940"/>
  <c r="C1941"/>
  <c r="AB1941"/>
  <c r="C1942"/>
  <c r="AB1942"/>
  <c r="C1943"/>
  <c r="AB1943"/>
  <c r="C1944"/>
  <c r="AB1944"/>
  <c r="C1945"/>
  <c r="AB1945"/>
  <c r="C1946"/>
  <c r="AB1946"/>
  <c r="C1947"/>
  <c r="AB1947"/>
  <c r="C1948"/>
  <c r="AB1948"/>
  <c r="C1949"/>
  <c r="AB1949"/>
  <c r="C1950"/>
  <c r="AB1950"/>
  <c r="C1951"/>
  <c r="AB1951"/>
  <c r="C1952"/>
  <c r="AB1952"/>
  <c r="C1953"/>
  <c r="AB1953"/>
  <c r="C1954"/>
  <c r="AB1954"/>
  <c r="C1955"/>
  <c r="AD1955"/>
  <c r="C1956"/>
  <c r="AB1956"/>
  <c r="C1957"/>
  <c r="AB1957"/>
  <c r="C1958"/>
  <c r="AB1958"/>
  <c r="C1959"/>
  <c r="AB1959"/>
  <c r="C1960"/>
  <c r="AB1960"/>
  <c r="C1961"/>
  <c r="AB1961"/>
  <c r="C1962"/>
  <c r="AD1962"/>
  <c r="C1963"/>
  <c r="AD1963"/>
  <c r="C1964"/>
  <c r="AB1964"/>
  <c r="C1965"/>
  <c r="AB1965"/>
  <c r="C1966"/>
  <c r="AB1966"/>
  <c r="C1967"/>
  <c r="AB1967"/>
  <c r="C1968"/>
  <c r="AB1968"/>
  <c r="C1969"/>
  <c r="AB1969"/>
  <c r="C1970"/>
  <c r="AD1970"/>
  <c r="C1971"/>
  <c r="AD1971"/>
  <c r="C1972"/>
  <c r="AD1972"/>
  <c r="C1973"/>
  <c r="AD1973"/>
  <c r="C1974"/>
  <c r="AB1974"/>
  <c r="C1975"/>
  <c r="AB1975"/>
  <c r="C1976"/>
  <c r="AB1976"/>
  <c r="C1977"/>
  <c r="AB1977"/>
  <c r="C1978"/>
  <c r="AD1978"/>
  <c r="C1979"/>
  <c r="AD1979"/>
  <c r="C1980"/>
  <c r="AD1980"/>
  <c r="C1981"/>
  <c r="AD1981"/>
  <c r="C1982"/>
  <c r="AD1982"/>
  <c r="C1983"/>
  <c r="AD1983"/>
  <c r="C1984"/>
  <c r="AD1984"/>
  <c r="C1985"/>
  <c r="AB1985"/>
  <c r="C1986"/>
  <c r="AB1986"/>
  <c r="C1987"/>
  <c r="AB1987"/>
  <c r="C1988"/>
  <c r="AD1988"/>
  <c r="C1989"/>
  <c r="AD1989"/>
  <c r="C1990"/>
  <c r="AD1990"/>
  <c r="C1991"/>
  <c r="AD1991"/>
  <c r="C1992"/>
  <c r="AB1992"/>
  <c r="C1993"/>
  <c r="AB1993"/>
  <c r="C1994"/>
  <c r="AB1994"/>
  <c r="C1995"/>
  <c r="AB1995"/>
  <c r="C1996"/>
  <c r="AB1996"/>
  <c r="C1997"/>
  <c r="AB1997"/>
  <c r="C1998"/>
  <c r="AB1998"/>
  <c r="C1999"/>
  <c r="AB1999"/>
  <c r="C2000"/>
  <c r="AB2000"/>
  <c r="C2001"/>
  <c r="AB2001"/>
  <c r="C2002"/>
  <c r="AB2002"/>
  <c r="C2003"/>
  <c r="AB2003"/>
  <c r="C2004"/>
  <c r="AB2004"/>
  <c r="C2005"/>
  <c r="AB2005"/>
  <c r="C2006"/>
  <c r="AB2006"/>
  <c r="C2007"/>
  <c r="AB2007"/>
  <c r="C2008"/>
  <c r="AD2008"/>
  <c r="C2009"/>
  <c r="AD2009"/>
  <c r="C2010"/>
  <c r="AB2010"/>
  <c r="C2011"/>
  <c r="AB2011"/>
  <c r="C2012"/>
  <c r="AB2012"/>
  <c r="C2013"/>
  <c r="AB2013"/>
  <c r="C2014"/>
  <c r="AB2014"/>
  <c r="C2015"/>
  <c r="AB2015"/>
  <c r="C2016"/>
  <c r="AB2016"/>
  <c r="C2017"/>
  <c r="AB2017"/>
  <c r="C2018"/>
  <c r="AB2018"/>
  <c r="C2019"/>
  <c r="AB2019"/>
  <c r="C2020"/>
  <c r="AB2020"/>
  <c r="C2021"/>
  <c r="AB2021"/>
  <c r="C2022"/>
  <c r="AB2022"/>
  <c r="C2023"/>
  <c r="AB2023"/>
  <c r="C2024"/>
  <c r="AB2024"/>
  <c r="C2025"/>
  <c r="AB2025"/>
  <c r="C2026"/>
  <c r="AB2026"/>
  <c r="C2027"/>
  <c r="AB2027"/>
  <c r="C2028"/>
  <c r="AB2028"/>
  <c r="C2029"/>
  <c r="AB2029"/>
  <c r="C2030"/>
  <c r="AB2030"/>
  <c r="C2031"/>
  <c r="AB2031"/>
  <c r="C2032"/>
  <c r="AB2032"/>
  <c r="C2033"/>
  <c r="AB2033"/>
  <c r="C2034"/>
  <c r="AB2034"/>
  <c r="C2035"/>
  <c r="AB2035"/>
  <c r="C2036"/>
  <c r="AB2036"/>
  <c r="C2037"/>
  <c r="AB2037"/>
  <c r="C2038"/>
  <c r="AB2038"/>
  <c r="C2039"/>
  <c r="AB2039"/>
  <c r="C2040"/>
  <c r="AB2040"/>
  <c r="C2041"/>
  <c r="AB2041"/>
  <c r="C2042"/>
  <c r="AB2042"/>
  <c r="C2043"/>
  <c r="AB2043"/>
  <c r="C2044"/>
  <c r="AB2044"/>
  <c r="C2045"/>
  <c r="AD2045"/>
  <c r="C2046"/>
  <c r="AD2046"/>
  <c r="C2047"/>
  <c r="AD2047"/>
  <c r="C2048"/>
  <c r="AD2048"/>
  <c r="C2049"/>
  <c r="AD2049"/>
  <c r="C2050"/>
  <c r="AD2050"/>
  <c r="C2051"/>
  <c r="AD2051"/>
  <c r="C2052"/>
  <c r="AD2052"/>
  <c r="C2053"/>
  <c r="AD2053"/>
  <c r="C2054"/>
  <c r="AD2054"/>
  <c r="C2055"/>
  <c r="AD2055"/>
  <c r="C2056"/>
  <c r="AD2056"/>
  <c r="C2057"/>
  <c r="AD2057"/>
  <c r="C2058"/>
  <c r="AD2058"/>
  <c r="C2059"/>
  <c r="AD2059"/>
  <c r="C2060"/>
  <c r="AD2060"/>
  <c r="C2061"/>
  <c r="AD2061"/>
  <c r="C2062"/>
  <c r="AD2062"/>
  <c r="C2063"/>
  <c r="AD2063"/>
  <c r="C2064"/>
  <c r="AD2064"/>
  <c r="C2065"/>
  <c r="AD2065"/>
  <c r="C2066"/>
  <c r="AD2066"/>
  <c r="C2067"/>
  <c r="AD2067"/>
  <c r="C2068"/>
  <c r="AD2068"/>
  <c r="C2069"/>
  <c r="AD2069"/>
  <c r="C2070"/>
  <c r="AD2070"/>
  <c r="C2071"/>
  <c r="AD2071"/>
  <c r="C2072"/>
  <c r="AD2072"/>
  <c r="C2073"/>
  <c r="AB2073"/>
  <c r="C2074"/>
  <c r="AB2074"/>
  <c r="C2075"/>
  <c r="AB2075"/>
  <c r="C2076"/>
  <c r="AB2076"/>
  <c r="C2077"/>
  <c r="AB2077"/>
  <c r="C2078"/>
  <c r="AB2078"/>
  <c r="C2079"/>
  <c r="AB2079"/>
  <c r="C2080"/>
  <c r="AB2080"/>
  <c r="C2081"/>
  <c r="AB2081"/>
  <c r="C2082"/>
  <c r="AB2082"/>
  <c r="C2083"/>
  <c r="AD2083"/>
  <c r="C2084"/>
  <c r="AB2084"/>
  <c r="C2085"/>
  <c r="AB2085"/>
  <c r="C2086"/>
  <c r="AB2086"/>
  <c r="C2087"/>
  <c r="AB2087"/>
  <c r="C2088"/>
  <c r="AB2088"/>
  <c r="C2089"/>
  <c r="AB2089"/>
  <c r="C2090"/>
  <c r="AB2090"/>
  <c r="C2091"/>
  <c r="AB2091"/>
  <c r="C2092"/>
  <c r="AB2092"/>
  <c r="C2093"/>
  <c r="AB2093"/>
  <c r="C2094"/>
  <c r="AB2094"/>
  <c r="C2095"/>
  <c r="AB2095"/>
  <c r="C2096"/>
  <c r="AB2096"/>
  <c r="C2097"/>
  <c r="AD2097"/>
  <c r="C2098"/>
  <c r="AD2098"/>
  <c r="C2099"/>
  <c r="AD2099"/>
  <c r="C2100"/>
  <c r="AD2100"/>
  <c r="C2101"/>
  <c r="AD2101"/>
  <c r="C2102"/>
  <c r="AD2102"/>
  <c r="C2103"/>
  <c r="AB2103"/>
  <c r="C2104"/>
  <c r="AB2104"/>
  <c r="C2105"/>
  <c r="AB2105"/>
  <c r="C2106"/>
  <c r="AB2106"/>
  <c r="C2107"/>
  <c r="AB2107"/>
  <c r="C2108"/>
  <c r="AB2108"/>
  <c r="C2109"/>
  <c r="AB2109"/>
  <c r="C2110"/>
  <c r="C2111"/>
  <c r="AD2111"/>
  <c r="C2112"/>
  <c r="AD2112"/>
  <c r="C2113"/>
  <c r="AD2113"/>
  <c r="C2114"/>
  <c r="AD2114"/>
  <c r="C2115"/>
  <c r="AD2115"/>
  <c r="C2116"/>
  <c r="AD2116"/>
  <c r="C2117"/>
  <c r="AB2117"/>
  <c r="C2118"/>
  <c r="AB2118"/>
  <c r="C2119"/>
  <c r="AD2119"/>
  <c r="C2120"/>
  <c r="AD2120"/>
  <c r="C2121"/>
  <c r="AD2121"/>
  <c r="C2122"/>
  <c r="AD2122"/>
  <c r="C2123"/>
  <c r="AD2123"/>
  <c r="C2124"/>
  <c r="AD2124"/>
  <c r="C2125"/>
  <c r="AD2125"/>
  <c r="C2126"/>
  <c r="AB2126"/>
  <c r="C2127"/>
  <c r="AB2127"/>
  <c r="C2128"/>
  <c r="AB2128"/>
  <c r="C2129"/>
  <c r="AB2129"/>
  <c r="C2130"/>
  <c r="AB2130"/>
  <c r="C2131"/>
  <c r="AB2131"/>
  <c r="C2132"/>
  <c r="AB2132"/>
  <c r="C2133"/>
  <c r="AB2133"/>
  <c r="C2134"/>
  <c r="AB2134"/>
  <c r="C2135"/>
  <c r="AD2135"/>
  <c r="C2136"/>
  <c r="AD2136"/>
  <c r="C2137"/>
  <c r="AB2137"/>
  <c r="C2138"/>
  <c r="AB2138"/>
  <c r="C2139"/>
  <c r="AB2139"/>
  <c r="C2140"/>
  <c r="AB2140"/>
  <c r="C2141"/>
  <c r="AB2141"/>
  <c r="C2142"/>
  <c r="AB2142"/>
  <c r="C2143"/>
  <c r="AB2143"/>
  <c r="C2144"/>
  <c r="AD2144"/>
  <c r="C2145"/>
  <c r="AD2145"/>
  <c r="C2146"/>
  <c r="AD2146"/>
  <c r="C2147"/>
  <c r="AB2147"/>
  <c r="C2148"/>
  <c r="AB2148"/>
  <c r="C2149"/>
  <c r="AB2149"/>
  <c r="C2150"/>
  <c r="AB2150"/>
  <c r="C2151"/>
  <c r="AB2151"/>
  <c r="C2152"/>
  <c r="AB2152"/>
  <c r="C2153"/>
  <c r="AB2153"/>
  <c r="C2154"/>
  <c r="AB2154"/>
  <c r="C2155"/>
  <c r="AB2155"/>
  <c r="C2156"/>
  <c r="AB2156"/>
  <c r="C2157"/>
  <c r="AB2157"/>
  <c r="C2158"/>
  <c r="AD2158"/>
  <c r="C2159"/>
  <c r="AD2159"/>
  <c r="C2160"/>
  <c r="AB2160"/>
  <c r="C2161"/>
  <c r="AB2161"/>
  <c r="C2162"/>
  <c r="AB2162"/>
  <c r="C2163"/>
  <c r="AB2163"/>
  <c r="C2164"/>
  <c r="AB2164"/>
  <c r="C2165"/>
  <c r="AB2165"/>
  <c r="C2166"/>
  <c r="AB2166"/>
  <c r="C2167"/>
  <c r="AD2167"/>
  <c r="C2168"/>
  <c r="AD2168"/>
  <c r="C2169"/>
  <c r="AD2169"/>
  <c r="C2170"/>
  <c r="AD2170"/>
  <c r="C2171"/>
  <c r="AD2171"/>
  <c r="C2172"/>
  <c r="AD2172"/>
  <c r="C2173"/>
  <c r="AD2173"/>
  <c r="C2174"/>
  <c r="AD2174"/>
  <c r="C2175"/>
  <c r="AD2175"/>
  <c r="C2176"/>
  <c r="AD2176"/>
  <c r="C2177"/>
  <c r="AD2177"/>
  <c r="C2178"/>
  <c r="AB2178"/>
  <c r="C2179"/>
  <c r="AB2179"/>
  <c r="C2180"/>
  <c r="AB2180"/>
  <c r="C2181"/>
  <c r="AB2181"/>
  <c r="C2182"/>
  <c r="AB2182"/>
  <c r="C2183"/>
  <c r="AB2183"/>
  <c r="C2184"/>
  <c r="AB2184"/>
  <c r="C2185"/>
  <c r="AB2185"/>
  <c r="C2186"/>
  <c r="AD2186"/>
  <c r="C2187"/>
  <c r="AB2187"/>
  <c r="C2188"/>
  <c r="AB2188"/>
  <c r="C2189"/>
  <c r="AB2189"/>
  <c r="C2190"/>
  <c r="AB2190"/>
  <c r="C2191"/>
  <c r="AB2191"/>
  <c r="C2192"/>
  <c r="AB2192"/>
  <c r="C2193"/>
  <c r="AB2193"/>
  <c r="C2194"/>
  <c r="AB2194"/>
  <c r="C2195"/>
  <c r="AB2195"/>
  <c r="C2196"/>
  <c r="AB2196"/>
  <c r="C2197"/>
  <c r="AB2197"/>
  <c r="C2198"/>
  <c r="AB2198"/>
  <c r="C2199"/>
  <c r="AB2199"/>
  <c r="C2200"/>
  <c r="AB2200"/>
  <c r="C2201"/>
  <c r="AB2201"/>
  <c r="C2202"/>
  <c r="AB2202"/>
  <c r="C2203"/>
  <c r="AB2203"/>
  <c r="C2204"/>
  <c r="AB2204"/>
  <c r="C2205"/>
  <c r="AB2205"/>
  <c r="C2206"/>
  <c r="AB2206"/>
  <c r="C2207"/>
  <c r="AB2207"/>
  <c r="C2208"/>
  <c r="AB2208"/>
  <c r="C2209"/>
  <c r="AB2209"/>
  <c r="C2210"/>
  <c r="AB2210"/>
  <c r="C2211"/>
  <c r="AB2211"/>
  <c r="C2212"/>
  <c r="AB2212"/>
  <c r="C2213"/>
  <c r="AB2213"/>
  <c r="C2214"/>
  <c r="AB2214"/>
  <c r="C2215"/>
  <c r="AB2215"/>
  <c r="C2216"/>
  <c r="AB2216"/>
  <c r="C2217"/>
  <c r="AB2217"/>
  <c r="C2218"/>
  <c r="AB2218"/>
  <c r="C2219"/>
  <c r="AB2219"/>
  <c r="C2220"/>
  <c r="AB2220"/>
  <c r="C2221"/>
  <c r="AB2221"/>
  <c r="C2222"/>
  <c r="AB2222"/>
  <c r="C2223"/>
  <c r="AB2223"/>
  <c r="C2224"/>
  <c r="AB2224"/>
  <c r="C2225"/>
  <c r="AB2225"/>
  <c r="C2226"/>
  <c r="AB2226"/>
  <c r="C2227"/>
  <c r="AB2227"/>
  <c r="C2228"/>
  <c r="AB2228"/>
  <c r="C2229"/>
  <c r="AB2229"/>
  <c r="C2230"/>
  <c r="AB2230"/>
  <c r="C2231"/>
  <c r="AB2231"/>
  <c r="C2232"/>
  <c r="AB2232"/>
  <c r="C2233"/>
  <c r="AB2233"/>
  <c r="C2234"/>
  <c r="AB2234"/>
  <c r="C2235"/>
  <c r="AD2235"/>
  <c r="C2236"/>
  <c r="AD2236"/>
  <c r="C2237"/>
  <c r="AD2237"/>
  <c r="C2238"/>
  <c r="C2239"/>
  <c r="AB2239"/>
  <c r="C2240"/>
  <c r="AB2240"/>
  <c r="C2241"/>
  <c r="AB2241"/>
  <c r="C2242"/>
  <c r="AB2242"/>
  <c r="C2243"/>
  <c r="AB2243"/>
  <c r="C2244"/>
  <c r="AB2244"/>
  <c r="C2245"/>
  <c r="AB2245"/>
  <c r="C2246"/>
  <c r="AB2246"/>
  <c r="C2247"/>
  <c r="AB2247"/>
  <c r="C2248"/>
  <c r="AB2248"/>
  <c r="C2249"/>
  <c r="AB2249"/>
  <c r="C2250"/>
  <c r="AD2250"/>
  <c r="C2251"/>
  <c r="AB2251"/>
  <c r="C2252"/>
  <c r="AD2252"/>
  <c r="C2253"/>
  <c r="AB2253"/>
  <c r="C2254"/>
  <c r="AB2254"/>
  <c r="C2255"/>
  <c r="AB2255"/>
  <c r="C2256"/>
  <c r="AB2256"/>
  <c r="C2257"/>
  <c r="AB2257"/>
  <c r="C2258"/>
  <c r="AB2258"/>
  <c r="C2259"/>
  <c r="AB2259"/>
  <c r="C2260"/>
  <c r="AB2260"/>
  <c r="C2261"/>
  <c r="AB2261"/>
  <c r="C2262"/>
  <c r="AB2262"/>
  <c r="C2263"/>
  <c r="AB2263"/>
  <c r="C2264"/>
  <c r="AB2264"/>
  <c r="C2265"/>
  <c r="AB2265"/>
  <c r="C2266"/>
  <c r="AB2266"/>
  <c r="C2267"/>
  <c r="AB2267"/>
  <c r="C2268"/>
  <c r="AB2268"/>
  <c r="C2269"/>
  <c r="AB2269"/>
  <c r="C2270"/>
  <c r="AB2270"/>
  <c r="C2271"/>
  <c r="AB2271"/>
  <c r="C2272"/>
  <c r="AB2272"/>
  <c r="C2273"/>
  <c r="AB2273"/>
  <c r="C2274"/>
  <c r="AB2274"/>
  <c r="C2275"/>
  <c r="AB2275"/>
  <c r="C2276"/>
  <c r="AB2276"/>
  <c r="C2277"/>
  <c r="AB2277"/>
  <c r="C2278"/>
  <c r="AB2278"/>
  <c r="C2279"/>
  <c r="AB2279"/>
  <c r="C2280"/>
  <c r="AB2280"/>
  <c r="C2281"/>
  <c r="AD2281"/>
  <c r="C2282"/>
  <c r="AB2282"/>
  <c r="C2283"/>
  <c r="AD2283"/>
  <c r="C2284"/>
  <c r="AB2284"/>
  <c r="C2285"/>
  <c r="AD2285"/>
  <c r="C2286"/>
  <c r="AB2286"/>
  <c r="C2287"/>
  <c r="AB2287"/>
  <c r="C2288"/>
  <c r="AB2288"/>
  <c r="C2289"/>
  <c r="AB2289"/>
  <c r="C2290"/>
  <c r="AB2290"/>
  <c r="C2291"/>
  <c r="AB2291"/>
  <c r="C2292"/>
  <c r="AB2292"/>
  <c r="C2293"/>
  <c r="AB2293"/>
  <c r="C2294"/>
  <c r="AB2294"/>
  <c r="C2295"/>
  <c r="AB2295"/>
  <c r="C2296"/>
  <c r="AB2296"/>
  <c r="C2297"/>
  <c r="AB2297"/>
  <c r="C2298"/>
  <c r="AB2298"/>
  <c r="C2299"/>
  <c r="AB2299"/>
  <c r="C2300"/>
  <c r="AD2300"/>
  <c r="C2301"/>
  <c r="AB2301"/>
  <c r="C2302"/>
  <c r="AB2302"/>
  <c r="C2303"/>
  <c r="AB2303"/>
  <c r="C2304"/>
  <c r="AD2304"/>
  <c r="C2305"/>
  <c r="AB2305"/>
  <c r="C2306"/>
  <c r="AB2306"/>
  <c r="C2307"/>
  <c r="AB2307"/>
  <c r="C2308"/>
  <c r="AB2308"/>
  <c r="C2309"/>
  <c r="AB2309"/>
  <c r="C2310"/>
  <c r="AB2310"/>
  <c r="C2311"/>
  <c r="AB2311"/>
  <c r="C2312"/>
  <c r="AB2312"/>
  <c r="C2313"/>
  <c r="AB2313"/>
  <c r="C2314"/>
  <c r="AB2314"/>
  <c r="C2315"/>
  <c r="AD2315"/>
  <c r="C2316"/>
  <c r="AB2316"/>
  <c r="C2317"/>
  <c r="AD2317"/>
  <c r="C2318"/>
  <c r="C2319"/>
  <c r="AD2319"/>
  <c r="C2320"/>
  <c r="AB2320"/>
  <c r="C2321"/>
  <c r="AB2321"/>
  <c r="C2322"/>
  <c r="AD2322"/>
  <c r="C2323"/>
  <c r="AB2323"/>
  <c r="C2324"/>
  <c r="AB2324"/>
  <c r="C2325"/>
  <c r="AB2325"/>
  <c r="C2326"/>
  <c r="C2327"/>
  <c r="C2328"/>
  <c r="C2329"/>
  <c r="C2330"/>
  <c r="C2331"/>
  <c r="C2332"/>
  <c r="AD2332"/>
  <c r="C2333"/>
  <c r="AD2333"/>
  <c r="C2334"/>
  <c r="C2335"/>
  <c r="C2336"/>
  <c r="C2337"/>
  <c r="C2338"/>
  <c r="C2339"/>
  <c r="C2340"/>
  <c r="AD2340"/>
  <c r="C2341"/>
  <c r="AD2341"/>
  <c r="C2342"/>
  <c r="AD2342"/>
  <c r="C2343"/>
  <c r="AD2343"/>
  <c r="C2344"/>
  <c r="C2345"/>
  <c r="C2346"/>
  <c r="C2347"/>
  <c r="C2348"/>
  <c r="C2349"/>
  <c r="C2350"/>
  <c r="AD2350"/>
  <c r="C2351"/>
  <c r="AD2351"/>
  <c r="C2352"/>
  <c r="AD2352"/>
  <c r="C2353"/>
  <c r="AD2353"/>
  <c r="C2354"/>
  <c r="AD2354"/>
  <c r="C2355"/>
  <c r="AD2355"/>
  <c r="C2356"/>
  <c r="AD2356"/>
  <c r="C2357"/>
  <c r="AD2357"/>
  <c r="C2358"/>
  <c r="C2359"/>
  <c r="C2360"/>
  <c r="C2361"/>
  <c r="C2362"/>
  <c r="AD2362"/>
  <c r="C2363"/>
  <c r="AD2363"/>
  <c r="C2364"/>
  <c r="C2365"/>
  <c r="C2366"/>
  <c r="C2367"/>
  <c r="C2368"/>
  <c r="C2369"/>
  <c r="C2370"/>
  <c r="C2371"/>
  <c r="C2372"/>
  <c r="C2373"/>
  <c r="C2374"/>
  <c r="AD2374"/>
  <c r="C2375"/>
  <c r="AD2375"/>
  <c r="C2376"/>
  <c r="AD2376"/>
  <c r="C2377"/>
  <c r="AD2377"/>
  <c r="C2378"/>
  <c r="AD2378"/>
  <c r="C2379"/>
  <c r="AD2379"/>
  <c r="C2380"/>
  <c r="AD2380"/>
  <c r="C2381"/>
  <c r="C2382"/>
  <c r="C2383"/>
  <c r="C2384"/>
  <c r="C2385"/>
  <c r="C2386"/>
  <c r="C2387"/>
  <c r="C2388"/>
  <c r="C2389"/>
  <c r="C2390"/>
  <c r="C2391"/>
  <c r="C2392"/>
  <c r="C2393"/>
  <c r="C2394"/>
  <c r="C2395"/>
  <c r="C2396"/>
  <c r="C2397"/>
  <c r="C2398"/>
  <c r="C2399"/>
  <c r="C2400"/>
  <c r="C2401"/>
  <c r="C2402"/>
  <c r="C2403"/>
  <c r="C2404"/>
  <c r="C2405"/>
  <c r="AD2405"/>
  <c r="C2406"/>
  <c r="AD2406"/>
  <c r="C2407"/>
  <c r="AD2407"/>
  <c r="C2408"/>
  <c r="AD2408"/>
  <c r="C2409"/>
  <c r="C2410"/>
  <c r="C2411"/>
  <c r="C2412"/>
  <c r="C2413"/>
  <c r="C2414"/>
  <c r="C2415"/>
  <c r="C2416"/>
  <c r="C2417"/>
  <c r="C2418"/>
  <c r="C2419"/>
  <c r="C2420"/>
  <c r="C2421"/>
  <c r="C2422"/>
  <c r="C2423"/>
  <c r="AD2423"/>
  <c r="C2424"/>
  <c r="AD2424"/>
  <c r="C2425"/>
  <c r="C2426"/>
  <c r="C2427"/>
  <c r="C2428"/>
  <c r="C2429"/>
  <c r="C2430"/>
  <c r="C2431"/>
  <c r="C2432"/>
  <c r="C2433"/>
  <c r="C2434"/>
  <c r="C2435"/>
  <c r="C2436"/>
  <c r="C2437"/>
  <c r="C2438"/>
  <c r="C2439"/>
  <c r="C2440"/>
  <c r="C2441"/>
  <c r="AD2441"/>
  <c r="C2442"/>
  <c r="AD2442"/>
  <c r="C2443"/>
  <c r="AD2443"/>
  <c r="C2444"/>
  <c r="AD2444"/>
  <c r="C2445"/>
  <c r="C2446"/>
  <c r="C2447"/>
  <c r="C2448"/>
  <c r="C2449"/>
  <c r="C2450"/>
  <c r="C2451"/>
  <c r="C2452"/>
  <c r="C2453"/>
  <c r="C2454"/>
  <c r="AD2454"/>
  <c r="C2455"/>
  <c r="C2456"/>
  <c r="C2457"/>
  <c r="C2458"/>
  <c r="C2459"/>
  <c r="C2460"/>
  <c r="C2461"/>
  <c r="C2462"/>
  <c r="C2463"/>
  <c r="C2464"/>
  <c r="C2465"/>
  <c r="AD2465"/>
  <c r="C2466"/>
  <c r="AD2466"/>
  <c r="C2467"/>
  <c r="AD2467"/>
  <c r="C2468"/>
  <c r="AD2468"/>
  <c r="C2469"/>
  <c r="AD2469"/>
  <c r="C2470"/>
  <c r="C2471"/>
  <c r="C2472"/>
  <c r="C2473"/>
  <c r="C2474"/>
  <c r="C2475"/>
  <c r="C2476"/>
  <c r="C2477"/>
  <c r="C2478"/>
  <c r="C2479"/>
  <c r="C2480"/>
  <c r="C2481"/>
  <c r="C2482"/>
  <c r="C2483"/>
  <c r="C2484"/>
  <c r="C2485"/>
  <c r="C2486"/>
  <c r="C2487"/>
  <c r="AD2487"/>
  <c r="C2488"/>
  <c r="AD2488"/>
  <c r="C2489"/>
  <c r="AD2489"/>
  <c r="C2490"/>
  <c r="AD2490"/>
  <c r="C2491"/>
  <c r="AD2491"/>
  <c r="C2492"/>
  <c r="C2493"/>
  <c r="C2494"/>
  <c r="C2495"/>
  <c r="C2496"/>
  <c r="C2497"/>
  <c r="C2498"/>
  <c r="C2499"/>
  <c r="C2500"/>
  <c r="AD2500"/>
  <c r="C2501"/>
  <c r="AD2501"/>
  <c r="C2502"/>
  <c r="AD2502"/>
  <c r="C2503"/>
  <c r="AD2503"/>
  <c r="C2504"/>
  <c r="AC6"/>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AC49"/>
  <c r="AC50"/>
  <c r="AC51"/>
  <c r="AC52"/>
  <c r="AC53"/>
  <c r="AC54"/>
  <c r="AC55"/>
  <c r="AC56"/>
  <c r="AC57"/>
  <c r="AC58"/>
  <c r="AC59"/>
  <c r="AC60"/>
  <c r="AC61"/>
  <c r="AC62"/>
  <c r="AC63"/>
  <c r="AC64"/>
  <c r="AC65"/>
  <c r="AC66"/>
  <c r="AC67"/>
  <c r="AC68"/>
  <c r="AC69"/>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C108"/>
  <c r="AC109"/>
  <c r="AC110"/>
  <c r="AC111"/>
  <c r="AC112"/>
  <c r="AC113"/>
  <c r="AC114"/>
  <c r="AC115"/>
  <c r="AC116"/>
  <c r="AC117"/>
  <c r="AC118"/>
  <c r="AC119"/>
  <c r="AC120"/>
  <c r="AC121"/>
  <c r="AC122"/>
  <c r="AC123"/>
  <c r="AC124"/>
  <c r="AC125"/>
  <c r="AC126"/>
  <c r="AC127"/>
  <c r="AC128"/>
  <c r="AC129"/>
  <c r="AC130"/>
  <c r="AC131"/>
  <c r="AC132"/>
  <c r="AC133"/>
  <c r="AC134"/>
  <c r="AC135"/>
  <c r="AC136"/>
  <c r="AC137"/>
  <c r="AC138"/>
  <c r="AC139"/>
  <c r="AC140"/>
  <c r="AC141"/>
  <c r="AC142"/>
  <c r="AC143"/>
  <c r="AC144"/>
  <c r="AC145"/>
  <c r="AC146"/>
  <c r="AC147"/>
  <c r="AC148"/>
  <c r="AC149"/>
  <c r="AC150"/>
  <c r="AC151"/>
  <c r="AC152"/>
  <c r="AC153"/>
  <c r="AC154"/>
  <c r="AC155"/>
  <c r="AC156"/>
  <c r="AC157"/>
  <c r="AC158"/>
  <c r="AC159"/>
  <c r="AC160"/>
  <c r="AC161"/>
  <c r="AC162"/>
  <c r="AC163"/>
  <c r="AC164"/>
  <c r="AC165"/>
  <c r="AC166"/>
  <c r="AC167"/>
  <c r="AC168"/>
  <c r="AC169"/>
  <c r="AC170"/>
  <c r="AC171"/>
  <c r="AC172"/>
  <c r="AC173"/>
  <c r="AC174"/>
  <c r="AC175"/>
  <c r="AC176"/>
  <c r="AC177"/>
  <c r="AC178"/>
  <c r="AC179"/>
  <c r="AC180"/>
  <c r="AC181"/>
  <c r="AC182"/>
  <c r="AC183"/>
  <c r="AC184"/>
  <c r="AC185"/>
  <c r="AC186"/>
  <c r="AC187"/>
  <c r="AC188"/>
  <c r="AC189"/>
  <c r="AC190"/>
  <c r="AC191"/>
  <c r="AC192"/>
  <c r="AC193"/>
  <c r="AC194"/>
  <c r="AC195"/>
  <c r="AC196"/>
  <c r="AC197"/>
  <c r="AC198"/>
  <c r="AC199"/>
  <c r="AC200"/>
  <c r="AC201"/>
  <c r="AC202"/>
  <c r="AC203"/>
  <c r="AC204"/>
  <c r="AC205"/>
  <c r="AC206"/>
  <c r="AC207"/>
  <c r="AC208"/>
  <c r="AC209"/>
  <c r="AC210"/>
  <c r="AC211"/>
  <c r="AC212"/>
  <c r="AC213"/>
  <c r="AC214"/>
  <c r="AC215"/>
  <c r="AC216"/>
  <c r="AC217"/>
  <c r="AC218"/>
  <c r="AC219"/>
  <c r="AC220"/>
  <c r="AC221"/>
  <c r="AC222"/>
  <c r="AC223"/>
  <c r="AC224"/>
  <c r="AC225"/>
  <c r="AC226"/>
  <c r="AC227"/>
  <c r="AC228"/>
  <c r="AC229"/>
  <c r="AC230"/>
  <c r="AC231"/>
  <c r="AC232"/>
  <c r="AC233"/>
  <c r="AC234"/>
  <c r="AC235"/>
  <c r="AC236"/>
  <c r="AC237"/>
  <c r="AC238"/>
  <c r="AC239"/>
  <c r="AC240"/>
  <c r="AC241"/>
  <c r="AC242"/>
  <c r="AC243"/>
  <c r="AC244"/>
  <c r="AC245"/>
  <c r="AC246"/>
  <c r="AC247"/>
  <c r="AC248"/>
  <c r="AC249"/>
  <c r="AC250"/>
  <c r="AC251"/>
  <c r="AC252"/>
  <c r="AC253"/>
  <c r="AC254"/>
  <c r="AC255"/>
  <c r="AC256"/>
  <c r="AC257"/>
  <c r="AC258"/>
  <c r="AC259"/>
  <c r="AC260"/>
  <c r="AC261"/>
  <c r="AC262"/>
  <c r="AC263"/>
  <c r="AC264"/>
  <c r="AC265"/>
  <c r="AC266"/>
  <c r="AC267"/>
  <c r="AC268"/>
  <c r="AC269"/>
  <c r="AC270"/>
  <c r="AC271"/>
  <c r="AC272"/>
  <c r="AC273"/>
  <c r="AC274"/>
  <c r="AC275"/>
  <c r="AC276"/>
  <c r="AC277"/>
  <c r="AC278"/>
  <c r="AC279"/>
  <c r="AC280"/>
  <c r="AC281"/>
  <c r="AC282"/>
  <c r="AC283"/>
  <c r="AC284"/>
  <c r="AC285"/>
  <c r="AC286"/>
  <c r="AC287"/>
  <c r="AC288"/>
  <c r="AC289"/>
  <c r="AC290"/>
  <c r="AC291"/>
  <c r="AC292"/>
  <c r="AC293"/>
  <c r="AC294"/>
  <c r="AC295"/>
  <c r="AC296"/>
  <c r="AC297"/>
  <c r="AC298"/>
  <c r="AC299"/>
  <c r="AC300"/>
  <c r="AC301"/>
  <c r="AC302"/>
  <c r="AC303"/>
  <c r="AC304"/>
  <c r="AC305"/>
  <c r="AC306"/>
  <c r="AC307"/>
  <c r="AC308"/>
  <c r="AC309"/>
  <c r="AC310"/>
  <c r="AC311"/>
  <c r="AC312"/>
  <c r="AC313"/>
  <c r="AC314"/>
  <c r="AC315"/>
  <c r="AC316"/>
  <c r="AC317"/>
  <c r="AC318"/>
  <c r="AC319"/>
  <c r="AC320"/>
  <c r="AC321"/>
  <c r="AC322"/>
  <c r="AC323"/>
  <c r="AC324"/>
  <c r="AC325"/>
  <c r="AC326"/>
  <c r="AC327"/>
  <c r="AC328"/>
  <c r="AC329"/>
  <c r="AC330"/>
  <c r="AC331"/>
  <c r="AC332"/>
  <c r="AC333"/>
  <c r="AC334"/>
  <c r="AC335"/>
  <c r="AC336"/>
  <c r="AC337"/>
  <c r="AC338"/>
  <c r="AC339"/>
  <c r="AC340"/>
  <c r="AC341"/>
  <c r="AC342"/>
  <c r="AC343"/>
  <c r="AC344"/>
  <c r="AC345"/>
  <c r="AC346"/>
  <c r="AC347"/>
  <c r="AC348"/>
  <c r="AC349"/>
  <c r="AC350"/>
  <c r="AC351"/>
  <c r="AC352"/>
  <c r="AC353"/>
  <c r="AC354"/>
  <c r="AC355"/>
  <c r="AC356"/>
  <c r="AC357"/>
  <c r="AC358"/>
  <c r="AC359"/>
  <c r="AC360"/>
  <c r="AC361"/>
  <c r="AC362"/>
  <c r="AC363"/>
  <c r="AC364"/>
  <c r="AC365"/>
  <c r="AC366"/>
  <c r="AC367"/>
  <c r="AC368"/>
  <c r="AC369"/>
  <c r="AC370"/>
  <c r="AC371"/>
  <c r="AC372"/>
  <c r="AC373"/>
  <c r="AC374"/>
  <c r="AC375"/>
  <c r="AC376"/>
  <c r="AC377"/>
  <c r="AC378"/>
  <c r="AC379"/>
  <c r="AC380"/>
  <c r="AC381"/>
  <c r="AC382"/>
  <c r="AC383"/>
  <c r="AC384"/>
  <c r="AC385"/>
  <c r="AC386"/>
  <c r="AC387"/>
  <c r="AC388"/>
  <c r="AC389"/>
  <c r="AC390"/>
  <c r="AC391"/>
  <c r="AC392"/>
  <c r="AC393"/>
  <c r="AC394"/>
  <c r="AC395"/>
  <c r="AC396"/>
  <c r="AC397"/>
  <c r="AC398"/>
  <c r="AC399"/>
  <c r="AC400"/>
  <c r="AC401"/>
  <c r="AC402"/>
  <c r="AC403"/>
  <c r="AC404"/>
  <c r="AC405"/>
  <c r="AC406"/>
  <c r="AC407"/>
  <c r="AC408"/>
  <c r="AC409"/>
  <c r="AC410"/>
  <c r="AC411"/>
  <c r="AC412"/>
  <c r="AC413"/>
  <c r="AC414"/>
  <c r="AC415"/>
  <c r="AC416"/>
  <c r="AC417"/>
  <c r="AC418"/>
  <c r="AC419"/>
  <c r="AC420"/>
  <c r="AC421"/>
  <c r="AC422"/>
  <c r="AC423"/>
  <c r="AC424"/>
  <c r="AC425"/>
  <c r="AC426"/>
  <c r="AC427"/>
  <c r="AC428"/>
  <c r="AC429"/>
  <c r="AC430"/>
  <c r="AC431"/>
  <c r="AC432"/>
  <c r="AC433"/>
  <c r="AC434"/>
  <c r="AC435"/>
  <c r="AC436"/>
  <c r="AC437"/>
  <c r="AC438"/>
  <c r="AC439"/>
  <c r="AC440"/>
  <c r="AC441"/>
  <c r="AC442"/>
  <c r="AC443"/>
  <c r="AC444"/>
  <c r="AC445"/>
  <c r="AC446"/>
  <c r="AC447"/>
  <c r="AC448"/>
  <c r="AC449"/>
  <c r="AC450"/>
  <c r="AC451"/>
  <c r="AC452"/>
  <c r="AC453"/>
  <c r="AC454"/>
  <c r="AC455"/>
  <c r="AC456"/>
  <c r="AC457"/>
  <c r="AC458"/>
  <c r="AC459"/>
  <c r="AC460"/>
  <c r="AC461"/>
  <c r="AC462"/>
  <c r="AC463"/>
  <c r="AC464"/>
  <c r="AC465"/>
  <c r="AC466"/>
  <c r="AC467"/>
  <c r="AC468"/>
  <c r="AC469"/>
  <c r="AC470"/>
  <c r="AC471"/>
  <c r="AC472"/>
  <c r="AC473"/>
  <c r="AC474"/>
  <c r="AC475"/>
  <c r="AC476"/>
  <c r="AC477"/>
  <c r="AC478"/>
  <c r="AC479"/>
  <c r="AC480"/>
  <c r="AC481"/>
  <c r="AC482"/>
  <c r="AC483"/>
  <c r="AC484"/>
  <c r="AC485"/>
  <c r="AC486"/>
  <c r="AC487"/>
  <c r="AC488"/>
  <c r="AC489"/>
  <c r="AC490"/>
  <c r="AC491"/>
  <c r="AC492"/>
  <c r="AC493"/>
  <c r="AC494"/>
  <c r="AC495"/>
  <c r="AC496"/>
  <c r="AC497"/>
  <c r="AC498"/>
  <c r="AC499"/>
  <c r="AC500"/>
  <c r="AC501"/>
  <c r="AC502"/>
  <c r="AC503"/>
  <c r="AC504"/>
  <c r="AC505"/>
  <c r="AC506"/>
  <c r="AC507"/>
  <c r="AC508"/>
  <c r="AC509"/>
  <c r="AC510"/>
  <c r="AC511"/>
  <c r="AC512"/>
  <c r="AC513"/>
  <c r="AC514"/>
  <c r="AC515"/>
  <c r="AC516"/>
  <c r="AC517"/>
  <c r="AC518"/>
  <c r="AC519"/>
  <c r="AC520"/>
  <c r="AC521"/>
  <c r="AC522"/>
  <c r="AC523"/>
  <c r="AC524"/>
  <c r="AC525"/>
  <c r="AC526"/>
  <c r="AC527"/>
  <c r="AC528"/>
  <c r="AC529"/>
  <c r="AC530"/>
  <c r="AC531"/>
  <c r="AC532"/>
  <c r="AC533"/>
  <c r="AC534"/>
  <c r="AC535"/>
  <c r="AC536"/>
  <c r="AC537"/>
  <c r="AC538"/>
  <c r="AC539"/>
  <c r="AC540"/>
  <c r="AC541"/>
  <c r="AC542"/>
  <c r="AC543"/>
  <c r="AC544"/>
  <c r="AC545"/>
  <c r="AC546"/>
  <c r="AC547"/>
  <c r="AC548"/>
  <c r="AC549"/>
  <c r="AC550"/>
  <c r="AC551"/>
  <c r="AC552"/>
  <c r="AC553"/>
  <c r="AC554"/>
  <c r="AC555"/>
  <c r="AC556"/>
  <c r="AC557"/>
  <c r="AC558"/>
  <c r="AC559"/>
  <c r="AC560"/>
  <c r="AC561"/>
  <c r="AC562"/>
  <c r="AC563"/>
  <c r="AC564"/>
  <c r="AC565"/>
  <c r="AC566"/>
  <c r="AC567"/>
  <c r="AC568"/>
  <c r="AC569"/>
  <c r="AC570"/>
  <c r="AC571"/>
  <c r="AC572"/>
  <c r="AC573"/>
  <c r="AC574"/>
  <c r="AC575"/>
  <c r="AC576"/>
  <c r="AC577"/>
  <c r="AC578"/>
  <c r="AC579"/>
  <c r="AC580"/>
  <c r="AC581"/>
  <c r="AC582"/>
  <c r="AC583"/>
  <c r="AC584"/>
  <c r="AC585"/>
  <c r="AC586"/>
  <c r="AC587"/>
  <c r="AC588"/>
  <c r="AC589"/>
  <c r="AC590"/>
  <c r="AC591"/>
  <c r="AC592"/>
  <c r="AC593"/>
  <c r="AC594"/>
  <c r="AC595"/>
  <c r="AC596"/>
  <c r="AC597"/>
  <c r="AC598"/>
  <c r="AC599"/>
  <c r="AC600"/>
  <c r="AC601"/>
  <c r="AC602"/>
  <c r="AC603"/>
  <c r="AC604"/>
  <c r="AC605"/>
  <c r="AC606"/>
  <c r="AC607"/>
  <c r="AC608"/>
  <c r="AC609"/>
  <c r="AC610"/>
  <c r="AC611"/>
  <c r="AC612"/>
  <c r="AC613"/>
  <c r="AC614"/>
  <c r="AC615"/>
  <c r="AC616"/>
  <c r="AC617"/>
  <c r="AC618"/>
  <c r="AC619"/>
  <c r="AC620"/>
  <c r="AC621"/>
  <c r="AC622"/>
  <c r="AC623"/>
  <c r="AC624"/>
  <c r="AC625"/>
  <c r="AC626"/>
  <c r="AC627"/>
  <c r="AC628"/>
  <c r="AC629"/>
  <c r="AC630"/>
  <c r="AC631"/>
  <c r="AC632"/>
  <c r="AC633"/>
  <c r="AC634"/>
  <c r="AC635"/>
  <c r="AC636"/>
  <c r="AC637"/>
  <c r="AC638"/>
  <c r="AC639"/>
  <c r="AC640"/>
  <c r="AC641"/>
  <c r="AC642"/>
  <c r="AC643"/>
  <c r="AC644"/>
  <c r="AC645"/>
  <c r="AC646"/>
  <c r="AC647"/>
  <c r="AC648"/>
  <c r="AC649"/>
  <c r="AC650"/>
  <c r="AC651"/>
  <c r="AC652"/>
  <c r="AC653"/>
  <c r="AC654"/>
  <c r="AC655"/>
  <c r="AC656"/>
  <c r="AC657"/>
  <c r="AC658"/>
  <c r="AC659"/>
  <c r="AC660"/>
  <c r="AC661"/>
  <c r="AC662"/>
  <c r="AC663"/>
  <c r="AC664"/>
  <c r="AC665"/>
  <c r="AC666"/>
  <c r="AC667"/>
  <c r="AC668"/>
  <c r="AC669"/>
  <c r="AC670"/>
  <c r="AC671"/>
  <c r="AC672"/>
  <c r="AC673"/>
  <c r="AC674"/>
  <c r="AC675"/>
  <c r="AC676"/>
  <c r="AC677"/>
  <c r="AC678"/>
  <c r="AC679"/>
  <c r="AC680"/>
  <c r="AC681"/>
  <c r="AC682"/>
  <c r="AC683"/>
  <c r="AC684"/>
  <c r="AC685"/>
  <c r="AC686"/>
  <c r="AC687"/>
  <c r="AC688"/>
  <c r="AC689"/>
  <c r="AC690"/>
  <c r="AC691"/>
  <c r="AC692"/>
  <c r="AC693"/>
  <c r="AC694"/>
  <c r="AC695"/>
  <c r="AC696"/>
  <c r="AC697"/>
  <c r="AC698"/>
  <c r="AC699"/>
  <c r="AC700"/>
  <c r="AC701"/>
  <c r="AC702"/>
  <c r="AC703"/>
  <c r="AC704"/>
  <c r="AC705"/>
  <c r="AC706"/>
  <c r="AC707"/>
  <c r="AC708"/>
  <c r="AC709"/>
  <c r="AC710"/>
  <c r="AC711"/>
  <c r="AC712"/>
  <c r="AC713"/>
  <c r="AC714"/>
  <c r="AC715"/>
  <c r="AC716"/>
  <c r="AC717"/>
  <c r="AC718"/>
  <c r="AC719"/>
  <c r="AC720"/>
  <c r="AC721"/>
  <c r="AC722"/>
  <c r="AC723"/>
  <c r="AC724"/>
  <c r="AC725"/>
  <c r="AC726"/>
  <c r="AC727"/>
  <c r="AC728"/>
  <c r="AC729"/>
  <c r="AC730"/>
  <c r="AC731"/>
  <c r="AC732"/>
  <c r="AC733"/>
  <c r="AC734"/>
  <c r="AC735"/>
  <c r="AC736"/>
  <c r="AC737"/>
  <c r="AC738"/>
  <c r="AC739"/>
  <c r="AC740"/>
  <c r="AC741"/>
  <c r="AC742"/>
  <c r="AC743"/>
  <c r="AC744"/>
  <c r="AC745"/>
  <c r="AC746"/>
  <c r="AC747"/>
  <c r="AC748"/>
  <c r="AC1689"/>
  <c r="AC1690"/>
  <c r="AC1691"/>
  <c r="AC1692"/>
  <c r="AC1693"/>
  <c r="AC1694"/>
  <c r="AC1695"/>
  <c r="AC1696"/>
  <c r="AC1697"/>
  <c r="AC1698"/>
  <c r="AC1699"/>
  <c r="AC1700"/>
  <c r="AC1701"/>
  <c r="AC1702"/>
  <c r="AC1703"/>
  <c r="AC1704"/>
  <c r="AC1705"/>
  <c r="AC1706"/>
  <c r="AC1707"/>
  <c r="AC1708"/>
  <c r="AC1709"/>
  <c r="AC1710"/>
  <c r="AC1711"/>
  <c r="AC1712"/>
  <c r="AC1713"/>
  <c r="AC1714"/>
  <c r="AC1715"/>
  <c r="AC1716"/>
  <c r="AC1717"/>
  <c r="AC1718"/>
  <c r="AC1719"/>
  <c r="AC1720"/>
  <c r="AC1721"/>
  <c r="AC1722"/>
  <c r="AC1723"/>
  <c r="AC1724"/>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C1763"/>
  <c r="AC1764"/>
  <c r="AC1765"/>
  <c r="AC1766"/>
  <c r="AC1767"/>
  <c r="AC1768"/>
  <c r="AC1769"/>
  <c r="AC1770"/>
  <c r="AC1771"/>
  <c r="AC1772"/>
  <c r="AC1773"/>
  <c r="AC1774"/>
  <c r="AC1775"/>
  <c r="AC1776"/>
  <c r="AC1777"/>
  <c r="AC1778"/>
  <c r="AC1779"/>
  <c r="AC1780"/>
  <c r="AC1781"/>
  <c r="AC1782"/>
  <c r="AC1783"/>
  <c r="AC1784"/>
  <c r="AC1785"/>
  <c r="AC1786"/>
  <c r="AC1787"/>
  <c r="AC1788"/>
  <c r="AC1789"/>
  <c r="AC1790"/>
  <c r="AC1791"/>
  <c r="AC1792"/>
  <c r="AC1793"/>
  <c r="AC1794"/>
  <c r="AC1795"/>
  <c r="AC1796"/>
  <c r="AC1797"/>
  <c r="AC1798"/>
  <c r="AC1799"/>
  <c r="AC1800"/>
  <c r="AC1801"/>
  <c r="AC1802"/>
  <c r="AC1803"/>
  <c r="AC1804"/>
  <c r="AC1805"/>
  <c r="AC1806"/>
  <c r="AC1807"/>
  <c r="AC1808"/>
  <c r="AC1809"/>
  <c r="AC1810"/>
  <c r="AC1811"/>
  <c r="AC1812"/>
  <c r="AC1813"/>
  <c r="AC1814"/>
  <c r="AC1815"/>
  <c r="AC1816"/>
  <c r="AC1817"/>
  <c r="AC1818"/>
  <c r="AC1819"/>
  <c r="AC1820"/>
  <c r="AC1821"/>
  <c r="AC1822"/>
  <c r="AC1823"/>
  <c r="AC1824"/>
  <c r="AC1825"/>
  <c r="AC1826"/>
  <c r="AC1827"/>
  <c r="AC1828"/>
  <c r="AC1829"/>
  <c r="AC1830"/>
  <c r="AC1831"/>
  <c r="AC1832"/>
  <c r="AC1833"/>
  <c r="AC1834"/>
  <c r="AC1835"/>
  <c r="AC1836"/>
  <c r="AC1837"/>
  <c r="AC1838"/>
  <c r="AC1839"/>
  <c r="AC1840"/>
  <c r="AC1841"/>
  <c r="AC1842"/>
  <c r="AC1843"/>
  <c r="AC1844"/>
  <c r="AC1845"/>
  <c r="AC1846"/>
  <c r="AC1847"/>
  <c r="AC1848"/>
  <c r="AC1849"/>
  <c r="AC1850"/>
  <c r="AC1851"/>
  <c r="AC1852"/>
  <c r="AC1853"/>
  <c r="AC1854"/>
  <c r="AC1855"/>
  <c r="AC1856"/>
  <c r="AC1857"/>
  <c r="AC1858"/>
  <c r="AC1859"/>
  <c r="AC1860"/>
  <c r="AC1861"/>
  <c r="AC1862"/>
  <c r="AC1863"/>
  <c r="AC1864"/>
  <c r="AC1865"/>
  <c r="AC1866"/>
  <c r="AC1867"/>
  <c r="AC1868"/>
  <c r="AC1869"/>
  <c r="AC1870"/>
  <c r="AC1871"/>
  <c r="AC1872"/>
  <c r="AC1873"/>
  <c r="AC1874"/>
  <c r="AC1875"/>
  <c r="AC1876"/>
  <c r="AC1877"/>
  <c r="AC1878"/>
  <c r="AC1879"/>
  <c r="AC1880"/>
  <c r="AC1881"/>
  <c r="AC1882"/>
  <c r="AC1883"/>
  <c r="AC1884"/>
  <c r="AC1885"/>
  <c r="AC1886"/>
  <c r="AC1887"/>
  <c r="AC1888"/>
  <c r="AC1889"/>
  <c r="AC1890"/>
  <c r="AC1891"/>
  <c r="AC1892"/>
  <c r="AC1893"/>
  <c r="AC1894"/>
  <c r="AC1895"/>
  <c r="AC1896"/>
  <c r="AC1897"/>
  <c r="AC1898"/>
  <c r="AC1899"/>
  <c r="AC1900"/>
  <c r="AC1901"/>
  <c r="AC1902"/>
  <c r="AC1903"/>
  <c r="AC1904"/>
  <c r="AC1905"/>
  <c r="AC1906"/>
  <c r="AC1907"/>
  <c r="AC1908"/>
  <c r="AC1909"/>
  <c r="AC1910"/>
  <c r="AC1911"/>
  <c r="AC1912"/>
  <c r="AC1913"/>
  <c r="AC1914"/>
  <c r="AC1915"/>
  <c r="AC1916"/>
  <c r="AC1917"/>
  <c r="AC1918"/>
  <c r="AC1919"/>
  <c r="AC1920"/>
  <c r="AC1921"/>
  <c r="AC1922"/>
  <c r="AC1923"/>
  <c r="AC1924"/>
  <c r="AC1925"/>
  <c r="AC1926"/>
  <c r="AC1927"/>
  <c r="AC1928"/>
  <c r="AC1929"/>
  <c r="AC1930"/>
  <c r="AC1931"/>
  <c r="AC1932"/>
  <c r="AC1933"/>
  <c r="AC1934"/>
  <c r="AC1935"/>
  <c r="AC1936"/>
  <c r="AC1937"/>
  <c r="AC1938"/>
  <c r="AC1939"/>
  <c r="AC1940"/>
  <c r="AC1941"/>
  <c r="AC1942"/>
  <c r="AC1943"/>
  <c r="AC1944"/>
  <c r="AC1945"/>
  <c r="AC1946"/>
  <c r="AC1947"/>
  <c r="AC1948"/>
  <c r="AC1949"/>
  <c r="AC1950"/>
  <c r="AC1951"/>
  <c r="AC1952"/>
  <c r="AC1953"/>
  <c r="AC1954"/>
  <c r="AC1955"/>
  <c r="AC1956"/>
  <c r="AC1957"/>
  <c r="AC1958"/>
  <c r="AC1959"/>
  <c r="AC1960"/>
  <c r="AC1961"/>
  <c r="AC1962"/>
  <c r="AC1963"/>
  <c r="AC1964"/>
  <c r="AC1965"/>
  <c r="AC1966"/>
  <c r="AC1967"/>
  <c r="AC1968"/>
  <c r="AC1969"/>
  <c r="AC1970"/>
  <c r="AC1971"/>
  <c r="AC1972"/>
  <c r="AC1973"/>
  <c r="AC1974"/>
  <c r="AC1975"/>
  <c r="AC1976"/>
  <c r="AC1977"/>
  <c r="AC1978"/>
  <c r="AC1979"/>
  <c r="AC1980"/>
  <c r="AC1981"/>
  <c r="AC1982"/>
  <c r="AC1983"/>
  <c r="AC1984"/>
  <c r="AC1985"/>
  <c r="AC1986"/>
  <c r="AC1987"/>
  <c r="AC1988"/>
  <c r="AC1989"/>
  <c r="AC1990"/>
  <c r="AC1991"/>
  <c r="AC1992"/>
  <c r="AC1993"/>
  <c r="AC1994"/>
  <c r="AC1995"/>
  <c r="AC1996"/>
  <c r="AC1997"/>
  <c r="AC1998"/>
  <c r="AC1999"/>
  <c r="AC2000"/>
  <c r="AC2001"/>
  <c r="AC2002"/>
  <c r="AC2003"/>
  <c r="AC2004"/>
  <c r="AC2005"/>
  <c r="AC2006"/>
  <c r="AC2007"/>
  <c r="AC2008"/>
  <c r="AC2009"/>
  <c r="AC2010"/>
  <c r="AC2011"/>
  <c r="AC2012"/>
  <c r="AC2013"/>
  <c r="AC2014"/>
  <c r="AC2015"/>
  <c r="AC2016"/>
  <c r="AC2017"/>
  <c r="AC2018"/>
  <c r="AC2019"/>
  <c r="AC2020"/>
  <c r="AC2021"/>
  <c r="AC2022"/>
  <c r="AC2023"/>
  <c r="AC2024"/>
  <c r="AC2025"/>
  <c r="AC2026"/>
  <c r="AC2027"/>
  <c r="AC2028"/>
  <c r="AC2029"/>
  <c r="AC2030"/>
  <c r="AC2031"/>
  <c r="AC2032"/>
  <c r="AC2033"/>
  <c r="AC2034"/>
  <c r="AC2035"/>
  <c r="AC2036"/>
  <c r="AC2037"/>
  <c r="AC2038"/>
  <c r="AC2039"/>
  <c r="AC2040"/>
  <c r="AC2041"/>
  <c r="AC2042"/>
  <c r="AC2043"/>
  <c r="AC2044"/>
  <c r="AC2045"/>
  <c r="AC2046"/>
  <c r="AC2047"/>
  <c r="AC2048"/>
  <c r="AC2049"/>
  <c r="AC2050"/>
  <c r="AC2051"/>
  <c r="AC2052"/>
  <c r="AC2053"/>
  <c r="AC2054"/>
  <c r="AC2055"/>
  <c r="AC2056"/>
  <c r="AC2057"/>
  <c r="AC2058"/>
  <c r="AC2059"/>
  <c r="AC2060"/>
  <c r="AC2061"/>
  <c r="AC2062"/>
  <c r="AC2063"/>
  <c r="AC2064"/>
  <c r="AC2065"/>
  <c r="AC2066"/>
  <c r="AC2067"/>
  <c r="AC2068"/>
  <c r="AC2069"/>
  <c r="AC2070"/>
  <c r="AC2071"/>
  <c r="AC2072"/>
  <c r="AC2073"/>
  <c r="AC2074"/>
  <c r="AC2075"/>
  <c r="AC2076"/>
  <c r="AC2077"/>
  <c r="AC2078"/>
  <c r="AC2079"/>
  <c r="AC2080"/>
  <c r="AC2081"/>
  <c r="AC2082"/>
  <c r="AC2083"/>
  <c r="AC2084"/>
  <c r="AC2085"/>
  <c r="AC2086"/>
  <c r="AC2087"/>
  <c r="AC2088"/>
  <c r="AC2089"/>
  <c r="AC2090"/>
  <c r="AC2091"/>
  <c r="AC2092"/>
  <c r="AC2093"/>
  <c r="AC2094"/>
  <c r="AC2095"/>
  <c r="AC2096"/>
  <c r="AC2097"/>
  <c r="AC2098"/>
  <c r="AC2099"/>
  <c r="AC2100"/>
  <c r="AC2101"/>
  <c r="AC2102"/>
  <c r="AC2103"/>
  <c r="AC2104"/>
  <c r="AC2105"/>
  <c r="AC2106"/>
  <c r="AC2107"/>
  <c r="AC2108"/>
  <c r="AC2109"/>
  <c r="AC2110"/>
  <c r="AC2111"/>
  <c r="AC2112"/>
  <c r="AC2113"/>
  <c r="AC2114"/>
  <c r="AC2115"/>
  <c r="AC2116"/>
  <c r="AC2117"/>
  <c r="AC2118"/>
  <c r="AC2119"/>
  <c r="AC2120"/>
  <c r="AC2121"/>
  <c r="AC2122"/>
  <c r="AC2123"/>
  <c r="AC2124"/>
  <c r="AC2125"/>
  <c r="AC2126"/>
  <c r="AC2127"/>
  <c r="AC2128"/>
  <c r="AC2129"/>
  <c r="AC2130"/>
  <c r="AC2131"/>
  <c r="AC2132"/>
  <c r="AC2133"/>
  <c r="AC2134"/>
  <c r="AC2135"/>
  <c r="AC2136"/>
  <c r="AC2137"/>
  <c r="AC2138"/>
  <c r="AC2139"/>
  <c r="AC2140"/>
  <c r="AC2141"/>
  <c r="AC2142"/>
  <c r="AC2143"/>
  <c r="AC2144"/>
  <c r="AC2145"/>
  <c r="AC2146"/>
  <c r="AC2147"/>
  <c r="AC2148"/>
  <c r="AC2149"/>
  <c r="AC2150"/>
  <c r="AC2151"/>
  <c r="AC2152"/>
  <c r="AC2153"/>
  <c r="AC2154"/>
  <c r="AC2155"/>
  <c r="AC2156"/>
  <c r="AC2157"/>
  <c r="AC2158"/>
  <c r="AC2159"/>
  <c r="AC2160"/>
  <c r="AC2161"/>
  <c r="AC2162"/>
  <c r="AC2163"/>
  <c r="AC2164"/>
  <c r="AC2165"/>
  <c r="AC2166"/>
  <c r="AC2167"/>
  <c r="AC2168"/>
  <c r="AC2169"/>
  <c r="AC2170"/>
  <c r="AC2171"/>
  <c r="AC2172"/>
  <c r="AC2173"/>
  <c r="AC2174"/>
  <c r="AC2175"/>
  <c r="AC2176"/>
  <c r="AC2177"/>
  <c r="AC2178"/>
  <c r="AC2179"/>
  <c r="AC2180"/>
  <c r="AC2181"/>
  <c r="AC2182"/>
  <c r="AC2183"/>
  <c r="AC2184"/>
  <c r="AC2185"/>
  <c r="AC2186"/>
  <c r="AC2187"/>
  <c r="AC2188"/>
  <c r="AC2189"/>
  <c r="AC2190"/>
  <c r="AC2191"/>
  <c r="AC2192"/>
  <c r="AC2193"/>
  <c r="AC2194"/>
  <c r="AC2195"/>
  <c r="AC2196"/>
  <c r="AC2197"/>
  <c r="AC2198"/>
  <c r="AC2199"/>
  <c r="AC2200"/>
  <c r="AC2201"/>
  <c r="AC2202"/>
  <c r="AC2203"/>
  <c r="AC2204"/>
  <c r="AC2205"/>
  <c r="AC2206"/>
  <c r="AC2207"/>
  <c r="AC2208"/>
  <c r="AC2209"/>
  <c r="AC2210"/>
  <c r="AC2211"/>
  <c r="AC2212"/>
  <c r="AC2213"/>
  <c r="AC2214"/>
  <c r="AC2215"/>
  <c r="AC2216"/>
  <c r="AC2217"/>
  <c r="AC2218"/>
  <c r="AC2219"/>
  <c r="AC2220"/>
  <c r="AC2221"/>
  <c r="AC2222"/>
  <c r="AC2223"/>
  <c r="AC2224"/>
  <c r="AC2225"/>
  <c r="AC2226"/>
  <c r="AC2227"/>
  <c r="AC2228"/>
  <c r="AC2229"/>
  <c r="AC2230"/>
  <c r="AC2231"/>
  <c r="AC2232"/>
  <c r="AC2233"/>
  <c r="AC2234"/>
  <c r="AC2235"/>
  <c r="AC2236"/>
  <c r="AC2237"/>
  <c r="AC2238"/>
  <c r="AC2239"/>
  <c r="AC2240"/>
  <c r="AC2241"/>
  <c r="AC2242"/>
  <c r="AC2243"/>
  <c r="AC2244"/>
  <c r="AC2245"/>
  <c r="AC2246"/>
  <c r="AC2247"/>
  <c r="AC2248"/>
  <c r="AC2249"/>
  <c r="AC2250"/>
  <c r="AC2251"/>
  <c r="AC2252"/>
  <c r="AC2253"/>
  <c r="AC2254"/>
  <c r="AC2255"/>
  <c r="AC2256"/>
  <c r="AC2257"/>
  <c r="AC2258"/>
  <c r="AC2259"/>
  <c r="AC2260"/>
  <c r="AC2261"/>
  <c r="AC2262"/>
  <c r="AC2263"/>
  <c r="AC2264"/>
  <c r="AC2265"/>
  <c r="AC2266"/>
  <c r="AC2267"/>
  <c r="AC2268"/>
  <c r="AC2269"/>
  <c r="AC2270"/>
  <c r="AC2271"/>
  <c r="AC2272"/>
  <c r="AC2273"/>
  <c r="AC2274"/>
  <c r="AC2275"/>
  <c r="AC2276"/>
  <c r="AC2277"/>
  <c r="AC2278"/>
  <c r="AC2279"/>
  <c r="AC2280"/>
  <c r="AC2281"/>
  <c r="AC2282"/>
  <c r="AC2283"/>
  <c r="AC2284"/>
  <c r="AC2285"/>
  <c r="AC2286"/>
  <c r="AC2287"/>
  <c r="AC2288"/>
  <c r="AC2289"/>
  <c r="AC2290"/>
  <c r="AC2291"/>
  <c r="AC2292"/>
  <c r="AC2293"/>
  <c r="AC2294"/>
  <c r="AC2295"/>
  <c r="AC2296"/>
  <c r="AC2297"/>
  <c r="AC2298"/>
  <c r="AC2299"/>
  <c r="AC2300"/>
  <c r="AC2301"/>
  <c r="AC2302"/>
  <c r="AC2303"/>
  <c r="AC2304"/>
  <c r="AC2305"/>
  <c r="AC2306"/>
  <c r="AC2307"/>
  <c r="AC2308"/>
  <c r="AC2309"/>
  <c r="AC2310"/>
  <c r="AC2311"/>
  <c r="AC2312"/>
  <c r="AC2313"/>
  <c r="AC2314"/>
  <c r="AC2315"/>
  <c r="AC2316"/>
  <c r="AC2317"/>
  <c r="AC2318"/>
  <c r="AC2319"/>
  <c r="AC2320"/>
  <c r="AC2321"/>
  <c r="AC2322"/>
  <c r="AC2323"/>
  <c r="AC2324"/>
  <c r="AC2325"/>
  <c r="AC2326"/>
  <c r="AC2327"/>
  <c r="AC2328"/>
  <c r="AC2329"/>
  <c r="AC2330"/>
  <c r="AC2331"/>
  <c r="AC2332"/>
  <c r="AC2333"/>
  <c r="AC2334"/>
  <c r="AC2335"/>
  <c r="AC2336"/>
  <c r="AC2337"/>
  <c r="AC2338"/>
  <c r="AC2339"/>
  <c r="AC2340"/>
  <c r="AC2341"/>
  <c r="AC2342"/>
  <c r="AC2343"/>
  <c r="AC2344"/>
  <c r="AC2345"/>
  <c r="AC2346"/>
  <c r="AC2347"/>
  <c r="AC2348"/>
  <c r="AC2349"/>
  <c r="AC2350"/>
  <c r="AC2351"/>
  <c r="AC2352"/>
  <c r="AC2353"/>
  <c r="AC2354"/>
  <c r="AC2355"/>
  <c r="AC2356"/>
  <c r="AC2357"/>
  <c r="AC2358"/>
  <c r="AC2359"/>
  <c r="AC2360"/>
  <c r="AC2361"/>
  <c r="AC2362"/>
  <c r="AC2363"/>
  <c r="AC2364"/>
  <c r="AC2365"/>
  <c r="AC2366"/>
  <c r="AC2367"/>
  <c r="AC2368"/>
  <c r="AC2369"/>
  <c r="AC2370"/>
  <c r="AC2371"/>
  <c r="AC2372"/>
  <c r="AC2373"/>
  <c r="AC2374"/>
  <c r="AC2375"/>
  <c r="AC2376"/>
  <c r="AC2377"/>
  <c r="AC2378"/>
  <c r="AC2379"/>
  <c r="AC2380"/>
  <c r="AC2381"/>
  <c r="AC2382"/>
  <c r="AC2383"/>
  <c r="AC2384"/>
  <c r="AC2385"/>
  <c r="AC2386"/>
  <c r="AC2387"/>
  <c r="AC2388"/>
  <c r="AC2389"/>
  <c r="AC2390"/>
  <c r="AC2391"/>
  <c r="AC2392"/>
  <c r="AC2393"/>
  <c r="AC2394"/>
  <c r="AC2395"/>
  <c r="AC2396"/>
  <c r="AC2397"/>
  <c r="AC2398"/>
  <c r="AC2399"/>
  <c r="AC2400"/>
  <c r="AC2401"/>
  <c r="AC2402"/>
  <c r="AC2403"/>
  <c r="AC2404"/>
  <c r="AC2405"/>
  <c r="AC2406"/>
  <c r="AC2407"/>
  <c r="AC2408"/>
  <c r="AC2409"/>
  <c r="AC2410"/>
  <c r="AC2411"/>
  <c r="AC2412"/>
  <c r="AC2413"/>
  <c r="AC2414"/>
  <c r="AC2415"/>
  <c r="AC2416"/>
  <c r="AC2417"/>
  <c r="AC2418"/>
  <c r="AC2419"/>
  <c r="AC2420"/>
  <c r="AC2421"/>
  <c r="AC2422"/>
  <c r="AC2423"/>
  <c r="AC2424"/>
  <c r="AC2425"/>
  <c r="AC2426"/>
  <c r="AC2427"/>
  <c r="AC2428"/>
  <c r="AC2429"/>
  <c r="AC2430"/>
  <c r="AC2431"/>
  <c r="AC2432"/>
  <c r="AC2433"/>
  <c r="AC2434"/>
  <c r="AC2435"/>
  <c r="AC2436"/>
  <c r="AC2437"/>
  <c r="AC2438"/>
  <c r="AC2439"/>
  <c r="AC2440"/>
  <c r="AC2441"/>
  <c r="AC2442"/>
  <c r="AC2443"/>
  <c r="AC2444"/>
  <c r="AC2445"/>
  <c r="AC2446"/>
  <c r="AC2447"/>
  <c r="AC2448"/>
  <c r="AC2449"/>
  <c r="AC2450"/>
  <c r="AC2451"/>
  <c r="AC2452"/>
  <c r="AC2453"/>
  <c r="AC2454"/>
  <c r="AC2455"/>
  <c r="AC2456"/>
  <c r="AC2457"/>
  <c r="AC2458"/>
  <c r="AC2459"/>
  <c r="AC2460"/>
  <c r="AC2461"/>
  <c r="AC2462"/>
  <c r="AC2463"/>
  <c r="AC2464"/>
  <c r="AC2465"/>
  <c r="AC2466"/>
  <c r="AC2467"/>
  <c r="AC2468"/>
  <c r="AC2469"/>
  <c r="AC2470"/>
  <c r="AC2471"/>
  <c r="AC2472"/>
  <c r="AC2473"/>
  <c r="AC2474"/>
  <c r="AC2475"/>
  <c r="AC2476"/>
  <c r="AC2477"/>
  <c r="AC2478"/>
  <c r="AC2479"/>
  <c r="AC2480"/>
  <c r="AC2481"/>
  <c r="AC2482"/>
  <c r="AC2483"/>
  <c r="AC2484"/>
  <c r="AC2485"/>
  <c r="AC2486"/>
  <c r="AC2487"/>
  <c r="AC2488"/>
  <c r="AC2489"/>
  <c r="AC2490"/>
  <c r="AC2491"/>
  <c r="AC2492"/>
  <c r="AC2493"/>
  <c r="AC2494"/>
  <c r="AC2495"/>
  <c r="AC2496"/>
  <c r="AC2497"/>
  <c r="AC2498"/>
  <c r="AC2499"/>
  <c r="AC2500"/>
  <c r="AC2501"/>
  <c r="AC2502"/>
  <c r="AC2503"/>
  <c r="AC2504"/>
  <c r="D5" i="7"/>
  <c r="E5"/>
  <c r="A342" i="9"/>
  <c r="A343"/>
  <c r="P19" i="4"/>
  <c r="P18"/>
  <c r="Q19"/>
  <c r="P21"/>
  <c r="P20"/>
  <c r="Q20"/>
  <c r="R19"/>
  <c r="Q18"/>
  <c r="P17"/>
  <c r="P16"/>
  <c r="Q17"/>
  <c r="R18"/>
  <c r="S18"/>
  <c r="R17"/>
  <c r="Q16"/>
  <c r="P15"/>
  <c r="Q15"/>
  <c r="R16"/>
  <c r="S17"/>
  <c r="T17"/>
  <c r="S16"/>
  <c r="R15"/>
  <c r="P14"/>
  <c r="Q14"/>
  <c r="P13"/>
  <c r="P12"/>
  <c r="Q13"/>
  <c r="R14"/>
  <c r="S15"/>
  <c r="T16"/>
  <c r="U16"/>
  <c r="T15"/>
  <c r="S14"/>
  <c r="R13"/>
  <c r="Q12"/>
  <c r="R12"/>
  <c r="S13"/>
  <c r="T14"/>
  <c r="U15"/>
  <c r="V15"/>
  <c r="U14"/>
  <c r="T13"/>
  <c r="S12"/>
  <c r="T12"/>
  <c r="U13"/>
  <c r="V14"/>
  <c r="W14"/>
  <c r="V13"/>
  <c r="U12"/>
  <c r="V12"/>
  <c r="W13"/>
  <c r="X13"/>
  <c r="W12"/>
  <c r="X12"/>
  <c r="Y12"/>
  <c r="Z12"/>
  <c r="AA12"/>
  <c r="B30"/>
  <c r="O30"/>
  <c r="P54"/>
  <c r="B120"/>
  <c r="M120"/>
  <c r="B102"/>
  <c r="M102"/>
  <c r="B90"/>
  <c r="M90"/>
  <c r="B78"/>
  <c r="M78"/>
  <c r="B66"/>
  <c r="M66"/>
  <c r="B54"/>
  <c r="M54"/>
  <c r="P42"/>
  <c r="B42"/>
  <c r="M42"/>
  <c r="M30"/>
  <c r="A151" i="9"/>
  <c r="A2"/>
  <c r="A3"/>
  <c r="A4"/>
  <c r="A5"/>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4"/>
  <c r="A345"/>
  <c r="A347"/>
  <c r="A348"/>
  <c r="A349"/>
  <c r="A350"/>
  <c r="A351"/>
  <c r="A352"/>
  <c r="A353"/>
  <c r="A354"/>
  <c r="A355"/>
  <c r="A356"/>
  <c r="A357"/>
  <c r="A358"/>
  <c r="A359"/>
  <c r="A360"/>
  <c r="A361"/>
  <c r="A362"/>
  <c r="P53" i="4"/>
  <c r="C8" i="3"/>
  <c r="B8"/>
  <c r="A66" i="2"/>
  <c r="A67"/>
  <c r="A68"/>
  <c r="A69"/>
  <c r="A70"/>
  <c r="A71"/>
  <c r="A72"/>
  <c r="A73"/>
  <c r="A74"/>
  <c r="A75"/>
  <c r="A76"/>
  <c r="A77"/>
  <c r="A78"/>
  <c r="A65"/>
  <c r="B26" i="3"/>
  <c r="C26"/>
  <c r="A9" i="2"/>
  <c r="B6" i="3"/>
  <c r="C6"/>
  <c r="B7"/>
  <c r="C7"/>
  <c r="B9"/>
  <c r="C9"/>
  <c r="B10"/>
  <c r="C10"/>
  <c r="B11"/>
  <c r="C11"/>
  <c r="B12"/>
  <c r="C12"/>
  <c r="B13"/>
  <c r="C13"/>
  <c r="B14"/>
  <c r="C14"/>
  <c r="B15"/>
  <c r="C15"/>
  <c r="B16"/>
  <c r="C16"/>
  <c r="B17"/>
  <c r="C17"/>
  <c r="B18"/>
  <c r="C18"/>
  <c r="B19"/>
  <c r="C19"/>
  <c r="B20"/>
  <c r="C20"/>
  <c r="B21"/>
  <c r="C21"/>
  <c r="B22"/>
  <c r="C22"/>
  <c r="B23"/>
  <c r="C23"/>
  <c r="B28"/>
  <c r="B27"/>
  <c r="B8" i="4"/>
  <c r="A4" i="6"/>
  <c r="A27" i="2"/>
  <c r="J2" i="5"/>
  <c r="U17" i="4"/>
  <c r="T18"/>
  <c r="S19"/>
  <c r="R20"/>
  <c r="Q21"/>
  <c r="R21"/>
  <c r="S20"/>
  <c r="T19"/>
  <c r="U18"/>
  <c r="V17"/>
  <c r="V16"/>
  <c r="W16"/>
  <c r="W15"/>
  <c r="X15"/>
  <c r="X14"/>
  <c r="Y14"/>
  <c r="Y13"/>
  <c r="Z13"/>
  <c r="Z14"/>
  <c r="V18"/>
  <c r="U19"/>
  <c r="T20"/>
  <c r="S21"/>
  <c r="T21"/>
  <c r="U20"/>
  <c r="V19"/>
  <c r="W18"/>
  <c r="W17"/>
  <c r="X17"/>
  <c r="X16"/>
  <c r="Y16"/>
  <c r="Y15"/>
  <c r="Z15"/>
  <c r="Z16"/>
  <c r="W19"/>
  <c r="V20"/>
  <c r="U21"/>
  <c r="V21"/>
  <c r="W20"/>
  <c r="X19"/>
  <c r="X18"/>
  <c r="Y18"/>
  <c r="Y17"/>
  <c r="Z17"/>
  <c r="Z18"/>
  <c r="X20"/>
  <c r="W21"/>
  <c r="X21"/>
  <c r="Y20"/>
  <c r="Y19"/>
  <c r="Z19"/>
  <c r="Z20"/>
  <c r="Y21"/>
  <c r="Z21"/>
  <c r="J13" i="6"/>
  <c r="M4" i="20"/>
  <c r="L4"/>
  <c r="K4"/>
  <c r="J4"/>
  <c r="I4"/>
  <c r="H4"/>
  <c r="G4"/>
  <c r="F4"/>
  <c r="E4"/>
  <c r="D4"/>
  <c r="C4"/>
  <c r="B4"/>
  <c r="A4"/>
  <c r="B3"/>
  <c r="B2"/>
  <c r="J4" i="6"/>
  <c r="R2504" i="20"/>
  <c r="S2504"/>
  <c r="Q2504"/>
  <c r="N2504"/>
  <c r="R2503"/>
  <c r="S2503"/>
  <c r="Q2503"/>
  <c r="N2503"/>
  <c r="R2502"/>
  <c r="S2502"/>
  <c r="Q2502"/>
  <c r="N2502"/>
  <c r="R2501"/>
  <c r="S2501"/>
  <c r="Q2501"/>
  <c r="N2501"/>
  <c r="R2500"/>
  <c r="S2500"/>
  <c r="Q2500"/>
  <c r="N2500"/>
  <c r="R2499"/>
  <c r="S2499"/>
  <c r="Q2499"/>
  <c r="N2499"/>
  <c r="R2498"/>
  <c r="S2498"/>
  <c r="Q2498"/>
  <c r="N2498"/>
  <c r="R2497"/>
  <c r="S2497"/>
  <c r="Q2497"/>
  <c r="N2497"/>
  <c r="R2496"/>
  <c r="S2496"/>
  <c r="Q2496"/>
  <c r="N2496"/>
  <c r="R2495"/>
  <c r="S2495"/>
  <c r="Q2495"/>
  <c r="N2495"/>
  <c r="R2494"/>
  <c r="S2494"/>
  <c r="Q2494"/>
  <c r="N2494"/>
  <c r="R2493"/>
  <c r="S2493"/>
  <c r="Q2493"/>
  <c r="N2493"/>
  <c r="R2492"/>
  <c r="S2492"/>
  <c r="Q2492"/>
  <c r="N2492"/>
  <c r="R2491"/>
  <c r="S2491"/>
  <c r="Q2491"/>
  <c r="N2491"/>
  <c r="R2490"/>
  <c r="S2490"/>
  <c r="Q2490"/>
  <c r="N2490"/>
  <c r="R2489"/>
  <c r="S2489"/>
  <c r="Q2489"/>
  <c r="N2489"/>
  <c r="R2488"/>
  <c r="S2488"/>
  <c r="Q2488"/>
  <c r="N2488"/>
  <c r="R2487"/>
  <c r="S2487"/>
  <c r="Q2487"/>
  <c r="N2487"/>
  <c r="R2486"/>
  <c r="S2486"/>
  <c r="Q2486"/>
  <c r="N2486"/>
  <c r="R2485"/>
  <c r="S2485"/>
  <c r="Q2485"/>
  <c r="N2485"/>
  <c r="R2484"/>
  <c r="S2484"/>
  <c r="Q2484"/>
  <c r="N2484"/>
  <c r="R2483"/>
  <c r="S2483"/>
  <c r="Q2483"/>
  <c r="N2483"/>
  <c r="R2482"/>
  <c r="S2482"/>
  <c r="Q2482"/>
  <c r="N2482"/>
  <c r="R2481"/>
  <c r="S2481"/>
  <c r="Q2481"/>
  <c r="N2481"/>
  <c r="R2480"/>
  <c r="S2480"/>
  <c r="Q2480"/>
  <c r="N2480"/>
  <c r="R2479"/>
  <c r="S2479"/>
  <c r="Q2479"/>
  <c r="N2479"/>
  <c r="R2478"/>
  <c r="S2478"/>
  <c r="Q2478"/>
  <c r="N2478"/>
  <c r="R2477"/>
  <c r="S2477"/>
  <c r="Q2477"/>
  <c r="N2477"/>
  <c r="R2476"/>
  <c r="S2476"/>
  <c r="Q2476"/>
  <c r="N2476"/>
  <c r="R2475"/>
  <c r="S2475"/>
  <c r="Q2475"/>
  <c r="N2475"/>
  <c r="R2474"/>
  <c r="S2474"/>
  <c r="Q2474"/>
  <c r="N2474"/>
  <c r="R2473"/>
  <c r="S2473"/>
  <c r="Q2473"/>
  <c r="N2473"/>
  <c r="R2472"/>
  <c r="S2472"/>
  <c r="Q2472"/>
  <c r="N2472"/>
  <c r="R2471"/>
  <c r="S2471"/>
  <c r="Q2471"/>
  <c r="N2471"/>
  <c r="R2470"/>
  <c r="S2470"/>
  <c r="Q2470"/>
  <c r="N2470"/>
  <c r="R2469"/>
  <c r="S2469"/>
  <c r="Q2469"/>
  <c r="N2469"/>
  <c r="R2468"/>
  <c r="S2468"/>
  <c r="Q2468"/>
  <c r="N2468"/>
  <c r="R2467"/>
  <c r="S2467"/>
  <c r="Q2467"/>
  <c r="N2467"/>
  <c r="R2466"/>
  <c r="S2466"/>
  <c r="Q2466"/>
  <c r="N2466"/>
  <c r="R2465"/>
  <c r="S2465"/>
  <c r="Q2465"/>
  <c r="N2465"/>
  <c r="R2464"/>
  <c r="S2464"/>
  <c r="Q2464"/>
  <c r="N2464"/>
  <c r="R2463"/>
  <c r="S2463"/>
  <c r="Q2463"/>
  <c r="N2463"/>
  <c r="R2462"/>
  <c r="S2462"/>
  <c r="Q2462"/>
  <c r="N2462"/>
  <c r="R2461"/>
  <c r="S2461"/>
  <c r="Q2461"/>
  <c r="N2461"/>
  <c r="R2460"/>
  <c r="S2460"/>
  <c r="Q2460"/>
  <c r="N2460"/>
  <c r="R2459"/>
  <c r="S2459"/>
  <c r="Q2459"/>
  <c r="N2459"/>
  <c r="R2458"/>
  <c r="S2458"/>
  <c r="Q2458"/>
  <c r="N2458"/>
  <c r="R2457"/>
  <c r="S2457"/>
  <c r="Q2457"/>
  <c r="N2457"/>
  <c r="R2456"/>
  <c r="S2456"/>
  <c r="Q2456"/>
  <c r="N2456"/>
  <c r="R2455"/>
  <c r="S2455"/>
  <c r="Q2455"/>
  <c r="N2455"/>
  <c r="R2454"/>
  <c r="S2454"/>
  <c r="Q2454"/>
  <c r="N2454"/>
  <c r="R2453"/>
  <c r="S2453"/>
  <c r="Q2453"/>
  <c r="N2453"/>
  <c r="R2452"/>
  <c r="S2452"/>
  <c r="Q2452"/>
  <c r="N2452"/>
  <c r="R2451"/>
  <c r="S2451"/>
  <c r="Q2451"/>
  <c r="N2451"/>
  <c r="R2450"/>
  <c r="S2450"/>
  <c r="Q2450"/>
  <c r="N2450"/>
  <c r="R2449"/>
  <c r="S2449"/>
  <c r="Q2449"/>
  <c r="N2449"/>
  <c r="R2448"/>
  <c r="S2448"/>
  <c r="Q2448"/>
  <c r="N2448"/>
  <c r="R2447"/>
  <c r="S2447"/>
  <c r="Q2447"/>
  <c r="N2447"/>
  <c r="R2446"/>
  <c r="S2446"/>
  <c r="Q2446"/>
  <c r="N2446"/>
  <c r="R2445"/>
  <c r="S2445"/>
  <c r="Q2445"/>
  <c r="N2445"/>
  <c r="R2444"/>
  <c r="S2444"/>
  <c r="Q2444"/>
  <c r="N2444"/>
  <c r="R2443"/>
  <c r="S2443"/>
  <c r="Q2443"/>
  <c r="N2443"/>
  <c r="R2442"/>
  <c r="S2442"/>
  <c r="Q2442"/>
  <c r="N2442"/>
  <c r="R2441"/>
  <c r="S2441"/>
  <c r="Q2441"/>
  <c r="N2441"/>
  <c r="R2440"/>
  <c r="S2440"/>
  <c r="Q2440"/>
  <c r="N2440"/>
  <c r="R2439"/>
  <c r="S2439"/>
  <c r="Q2439"/>
  <c r="N2439"/>
  <c r="R2438"/>
  <c r="S2438"/>
  <c r="Q2438"/>
  <c r="N2438"/>
  <c r="R2437"/>
  <c r="S2437"/>
  <c r="Q2437"/>
  <c r="N2437"/>
  <c r="R2436"/>
  <c r="S2436"/>
  <c r="Q2436"/>
  <c r="N2436"/>
  <c r="R2435"/>
  <c r="S2435"/>
  <c r="Q2435"/>
  <c r="N2435"/>
  <c r="R2434"/>
  <c r="S2434"/>
  <c r="Q2434"/>
  <c r="N2434"/>
  <c r="R2433"/>
  <c r="S2433"/>
  <c r="Q2433"/>
  <c r="N2433"/>
  <c r="R2432"/>
  <c r="S2432"/>
  <c r="Q2432"/>
  <c r="N2432"/>
  <c r="R2431"/>
  <c r="S2431"/>
  <c r="Q2431"/>
  <c r="N2431"/>
  <c r="R2430"/>
  <c r="S2430"/>
  <c r="Q2430"/>
  <c r="N2430"/>
  <c r="R2429"/>
  <c r="S2429"/>
  <c r="Q2429"/>
  <c r="N2429"/>
  <c r="R2428"/>
  <c r="S2428"/>
  <c r="Q2428"/>
  <c r="N2428"/>
  <c r="R2427"/>
  <c r="S2427"/>
  <c r="Q2427"/>
  <c r="N2427"/>
  <c r="R2426"/>
  <c r="S2426"/>
  <c r="Q2426"/>
  <c r="N2426"/>
  <c r="R2425"/>
  <c r="S2425"/>
  <c r="Q2425"/>
  <c r="N2425"/>
  <c r="R2424"/>
  <c r="S2424"/>
  <c r="Q2424"/>
  <c r="N2424"/>
  <c r="R2423"/>
  <c r="S2423"/>
  <c r="Q2423"/>
  <c r="N2423"/>
  <c r="R2422"/>
  <c r="S2422"/>
  <c r="Q2422"/>
  <c r="N2422"/>
  <c r="R2421"/>
  <c r="S2421"/>
  <c r="Q2421"/>
  <c r="N2421"/>
  <c r="R2420"/>
  <c r="S2420"/>
  <c r="Q2420"/>
  <c r="N2420"/>
  <c r="R2419"/>
  <c r="S2419"/>
  <c r="Q2419"/>
  <c r="N2419"/>
  <c r="R2418"/>
  <c r="S2418"/>
  <c r="Q2418"/>
  <c r="N2418"/>
  <c r="R2417"/>
  <c r="S2417"/>
  <c r="Q2417"/>
  <c r="N2417"/>
  <c r="R2416"/>
  <c r="S2416"/>
  <c r="Q2416"/>
  <c r="N2416"/>
  <c r="R2415"/>
  <c r="S2415"/>
  <c r="Q2415"/>
  <c r="N2415"/>
  <c r="R2414"/>
  <c r="S2414"/>
  <c r="Q2414"/>
  <c r="N2414"/>
  <c r="R2413"/>
  <c r="S2413"/>
  <c r="Q2413"/>
  <c r="N2413"/>
  <c r="R2412"/>
  <c r="S2412"/>
  <c r="Q2412"/>
  <c r="N2412"/>
  <c r="R2411"/>
  <c r="S2411"/>
  <c r="Q2411"/>
  <c r="N2411"/>
  <c r="R2410"/>
  <c r="S2410"/>
  <c r="Q2410"/>
  <c r="N2410"/>
  <c r="R2409"/>
  <c r="S2409"/>
  <c r="Q2409"/>
  <c r="N2409"/>
  <c r="R2408"/>
  <c r="S2408"/>
  <c r="Q2408"/>
  <c r="N2408"/>
  <c r="R2407"/>
  <c r="S2407"/>
  <c r="Q2407"/>
  <c r="N2407"/>
  <c r="R2406"/>
  <c r="S2406"/>
  <c r="Q2406"/>
  <c r="N2406"/>
  <c r="R2405"/>
  <c r="S2405"/>
  <c r="Q2405"/>
  <c r="N2405"/>
  <c r="R2404"/>
  <c r="S2404"/>
  <c r="Q2404"/>
  <c r="N2404"/>
  <c r="R2403"/>
  <c r="S2403"/>
  <c r="Q2403"/>
  <c r="N2403"/>
  <c r="R2402"/>
  <c r="S2402"/>
  <c r="Q2402"/>
  <c r="N2402"/>
  <c r="R2401"/>
  <c r="S2401"/>
  <c r="Q2401"/>
  <c r="N2401"/>
  <c r="R2400"/>
  <c r="S2400"/>
  <c r="Q2400"/>
  <c r="N2400"/>
  <c r="R2399"/>
  <c r="S2399"/>
  <c r="Q2399"/>
  <c r="N2399"/>
  <c r="R2398"/>
  <c r="S2398"/>
  <c r="Q2398"/>
  <c r="N2398"/>
  <c r="R2397"/>
  <c r="S2397"/>
  <c r="Q2397"/>
  <c r="N2397"/>
  <c r="R2396"/>
  <c r="S2396"/>
  <c r="Q2396"/>
  <c r="N2396"/>
  <c r="R2395"/>
  <c r="S2395"/>
  <c r="Q2395"/>
  <c r="N2395"/>
  <c r="R2394"/>
  <c r="S2394"/>
  <c r="Q2394"/>
  <c r="N2394"/>
  <c r="R2393"/>
  <c r="S2393"/>
  <c r="Q2393"/>
  <c r="N2393"/>
  <c r="R2392"/>
  <c r="S2392"/>
  <c r="Q2392"/>
  <c r="N2392"/>
  <c r="R2391"/>
  <c r="S2391"/>
  <c r="Q2391"/>
  <c r="N2391"/>
  <c r="R2390"/>
  <c r="S2390"/>
  <c r="Q2390"/>
  <c r="N2390"/>
  <c r="R2389"/>
  <c r="S2389"/>
  <c r="Q2389"/>
  <c r="N2389"/>
  <c r="R2388"/>
  <c r="S2388"/>
  <c r="Q2388"/>
  <c r="N2388"/>
  <c r="R2387"/>
  <c r="S2387"/>
  <c r="Q2387"/>
  <c r="N2387"/>
  <c r="R2386"/>
  <c r="S2386"/>
  <c r="Q2386"/>
  <c r="N2386"/>
  <c r="R2385"/>
  <c r="S2385"/>
  <c r="Q2385"/>
  <c r="N2385"/>
  <c r="R2384"/>
  <c r="S2384"/>
  <c r="Q2384"/>
  <c r="N2384"/>
  <c r="R2383"/>
  <c r="S2383"/>
  <c r="Q2383"/>
  <c r="N2383"/>
  <c r="R2382"/>
  <c r="S2382"/>
  <c r="Q2382"/>
  <c r="N2382"/>
  <c r="R2381"/>
  <c r="S2381"/>
  <c r="Q2381"/>
  <c r="N2381"/>
  <c r="R2380"/>
  <c r="S2380"/>
  <c r="Q2380"/>
  <c r="N2380"/>
  <c r="R2379"/>
  <c r="S2379"/>
  <c r="Q2379"/>
  <c r="N2379"/>
  <c r="R2378"/>
  <c r="S2378"/>
  <c r="Q2378"/>
  <c r="N2378"/>
  <c r="R2377"/>
  <c r="S2377"/>
  <c r="Q2377"/>
  <c r="N2377"/>
  <c r="R2376"/>
  <c r="S2376"/>
  <c r="Q2376"/>
  <c r="N2376"/>
  <c r="R2375"/>
  <c r="S2375"/>
  <c r="Q2375"/>
  <c r="N2375"/>
  <c r="R2374"/>
  <c r="S2374"/>
  <c r="Q2374"/>
  <c r="N2374"/>
  <c r="R2373"/>
  <c r="S2373"/>
  <c r="Q2373"/>
  <c r="N2373"/>
  <c r="R2372"/>
  <c r="S2372"/>
  <c r="Q2372"/>
  <c r="N2372"/>
  <c r="R2371"/>
  <c r="S2371"/>
  <c r="Q2371"/>
  <c r="N2371"/>
  <c r="R2370"/>
  <c r="S2370"/>
  <c r="Q2370"/>
  <c r="N2370"/>
  <c r="R2369"/>
  <c r="S2369"/>
  <c r="Q2369"/>
  <c r="N2369"/>
  <c r="R2368"/>
  <c r="S2368"/>
  <c r="Q2368"/>
  <c r="N2368"/>
  <c r="R2367"/>
  <c r="S2367"/>
  <c r="Q2367"/>
  <c r="N2367"/>
  <c r="R2366"/>
  <c r="S2366"/>
  <c r="Q2366"/>
  <c r="N2366"/>
  <c r="R2365"/>
  <c r="S2365"/>
  <c r="Q2365"/>
  <c r="N2365"/>
  <c r="R2364"/>
  <c r="S2364"/>
  <c r="Q2364"/>
  <c r="N2364"/>
  <c r="R2363"/>
  <c r="S2363"/>
  <c r="Q2363"/>
  <c r="N2363"/>
  <c r="R2362"/>
  <c r="S2362"/>
  <c r="Q2362"/>
  <c r="N2362"/>
  <c r="R2361"/>
  <c r="S2361"/>
  <c r="Q2361"/>
  <c r="N2361"/>
  <c r="R2360"/>
  <c r="S2360"/>
  <c r="Q2360"/>
  <c r="N2360"/>
  <c r="R2359"/>
  <c r="S2359"/>
  <c r="Q2359"/>
  <c r="N2359"/>
  <c r="R2358"/>
  <c r="S2358"/>
  <c r="Q2358"/>
  <c r="N2358"/>
  <c r="R2357"/>
  <c r="S2357"/>
  <c r="Q2357"/>
  <c r="N2357"/>
  <c r="R2356"/>
  <c r="S2356"/>
  <c r="Q2356"/>
  <c r="N2356"/>
  <c r="R2355"/>
  <c r="S2355"/>
  <c r="Q2355"/>
  <c r="N2355"/>
  <c r="R2354"/>
  <c r="S2354"/>
  <c r="Q2354"/>
  <c r="N2354"/>
  <c r="R2353"/>
  <c r="S2353"/>
  <c r="Q2353"/>
  <c r="N2353"/>
  <c r="R2352"/>
  <c r="S2352"/>
  <c r="Q2352"/>
  <c r="N2352"/>
  <c r="R2351"/>
  <c r="S2351"/>
  <c r="Q2351"/>
  <c r="N2351"/>
  <c r="R2350"/>
  <c r="S2350"/>
  <c r="Q2350"/>
  <c r="N2350"/>
  <c r="R2349"/>
  <c r="S2349"/>
  <c r="Q2349"/>
  <c r="N2349"/>
  <c r="R2348"/>
  <c r="S2348"/>
  <c r="Q2348"/>
  <c r="N2348"/>
  <c r="R2347"/>
  <c r="S2347"/>
  <c r="Q2347"/>
  <c r="N2347"/>
  <c r="R2346"/>
  <c r="S2346"/>
  <c r="Q2346"/>
  <c r="N2346"/>
  <c r="R2345"/>
  <c r="S2345"/>
  <c r="Q2345"/>
  <c r="N2345"/>
  <c r="R2344"/>
  <c r="S2344"/>
  <c r="Q2344"/>
  <c r="N2344"/>
  <c r="R2343"/>
  <c r="S2343"/>
  <c r="Q2343"/>
  <c r="N2343"/>
  <c r="R2342"/>
  <c r="S2342"/>
  <c r="Q2342"/>
  <c r="N2342"/>
  <c r="R2341"/>
  <c r="S2341"/>
  <c r="Q2341"/>
  <c r="N2341"/>
  <c r="R2340"/>
  <c r="S2340"/>
  <c r="Q2340"/>
  <c r="N2340"/>
  <c r="R2339"/>
  <c r="S2339"/>
  <c r="Q2339"/>
  <c r="N2339"/>
  <c r="R2338"/>
  <c r="S2338"/>
  <c r="Q2338"/>
  <c r="N2338"/>
  <c r="R2337"/>
  <c r="S2337"/>
  <c r="Q2337"/>
  <c r="N2337"/>
  <c r="R2336"/>
  <c r="S2336"/>
  <c r="Q2336"/>
  <c r="N2336"/>
  <c r="R2335"/>
  <c r="S2335"/>
  <c r="Q2335"/>
  <c r="N2335"/>
  <c r="R2334"/>
  <c r="S2334"/>
  <c r="Q2334"/>
  <c r="N2334"/>
  <c r="R2333"/>
  <c r="S2333"/>
  <c r="Q2333"/>
  <c r="N2333"/>
  <c r="R2332"/>
  <c r="S2332"/>
  <c r="Q2332"/>
  <c r="N2332"/>
  <c r="R2331"/>
  <c r="S2331"/>
  <c r="Q2331"/>
  <c r="N2331"/>
  <c r="R2330"/>
  <c r="S2330"/>
  <c r="Q2330"/>
  <c r="N2330"/>
  <c r="R2329"/>
  <c r="S2329"/>
  <c r="Q2329"/>
  <c r="N2329"/>
  <c r="R2328"/>
  <c r="S2328"/>
  <c r="Q2328"/>
  <c r="N2328"/>
  <c r="R2327"/>
  <c r="S2327"/>
  <c r="Q2327"/>
  <c r="N2327"/>
  <c r="R2326"/>
  <c r="S2326"/>
  <c r="Q2326"/>
  <c r="N2326"/>
  <c r="R2325"/>
  <c r="S2325"/>
  <c r="Q2325"/>
  <c r="N2325"/>
  <c r="R2324"/>
  <c r="S2324"/>
  <c r="Q2324"/>
  <c r="N2324"/>
  <c r="R2323"/>
  <c r="S2323"/>
  <c r="Q2323"/>
  <c r="N2323"/>
  <c r="R2322"/>
  <c r="S2322"/>
  <c r="Q2322"/>
  <c r="N2322"/>
  <c r="R2321"/>
  <c r="S2321"/>
  <c r="Q2321"/>
  <c r="N2321"/>
  <c r="R2320"/>
  <c r="S2320"/>
  <c r="Q2320"/>
  <c r="N2320"/>
  <c r="R2319"/>
  <c r="S2319"/>
  <c r="Q2319"/>
  <c r="N2319"/>
  <c r="R2318"/>
  <c r="S2318"/>
  <c r="Q2318"/>
  <c r="N2318"/>
  <c r="R2317"/>
  <c r="S2317"/>
  <c r="Q2317"/>
  <c r="N2317"/>
  <c r="R2316"/>
  <c r="S2316"/>
  <c r="Q2316"/>
  <c r="N2316"/>
  <c r="R2315"/>
  <c r="S2315"/>
  <c r="Q2315"/>
  <c r="N2315"/>
  <c r="R2314"/>
  <c r="S2314"/>
  <c r="Q2314"/>
  <c r="N2314"/>
  <c r="R2313"/>
  <c r="S2313"/>
  <c r="Q2313"/>
  <c r="N2313"/>
  <c r="R2312"/>
  <c r="S2312"/>
  <c r="Q2312"/>
  <c r="N2312"/>
  <c r="R2311"/>
  <c r="S2311"/>
  <c r="Q2311"/>
  <c r="N2311"/>
  <c r="R2310"/>
  <c r="S2310"/>
  <c r="Q2310"/>
  <c r="N2310"/>
  <c r="R2309"/>
  <c r="S2309"/>
  <c r="Q2309"/>
  <c r="N2309"/>
  <c r="R2308"/>
  <c r="S2308"/>
  <c r="Q2308"/>
  <c r="N2308"/>
  <c r="R2307"/>
  <c r="S2307"/>
  <c r="Q2307"/>
  <c r="N2307"/>
  <c r="R2306"/>
  <c r="S2306"/>
  <c r="Q2306"/>
  <c r="N2306"/>
  <c r="R2305"/>
  <c r="S2305"/>
  <c r="Q2305"/>
  <c r="N2305"/>
  <c r="R2304"/>
  <c r="S2304"/>
  <c r="Q2304"/>
  <c r="N2304"/>
  <c r="R2303"/>
  <c r="S2303"/>
  <c r="Q2303"/>
  <c r="N2303"/>
  <c r="R2302"/>
  <c r="S2302"/>
  <c r="Q2302"/>
  <c r="N2302"/>
  <c r="R2301"/>
  <c r="S2301"/>
  <c r="Q2301"/>
  <c r="N2301"/>
  <c r="R2300"/>
  <c r="S2300"/>
  <c r="Q2300"/>
  <c r="N2300"/>
  <c r="R2299"/>
  <c r="S2299"/>
  <c r="Q2299"/>
  <c r="N2299"/>
  <c r="R2298"/>
  <c r="S2298"/>
  <c r="Q2298"/>
  <c r="N2298"/>
  <c r="R2297"/>
  <c r="S2297"/>
  <c r="Q2297"/>
  <c r="N2297"/>
  <c r="R2296"/>
  <c r="S2296"/>
  <c r="Q2296"/>
  <c r="N2296"/>
  <c r="R2295"/>
  <c r="S2295"/>
  <c r="Q2295"/>
  <c r="N2295"/>
  <c r="R2294"/>
  <c r="S2294"/>
  <c r="Q2294"/>
  <c r="N2294"/>
  <c r="R2293"/>
  <c r="S2293"/>
  <c r="Q2293"/>
  <c r="N2293"/>
  <c r="R2292"/>
  <c r="S2292"/>
  <c r="Q2292"/>
  <c r="N2292"/>
  <c r="R2291"/>
  <c r="S2291"/>
  <c r="Q2291"/>
  <c r="N2291"/>
  <c r="R2290"/>
  <c r="S2290"/>
  <c r="Q2290"/>
  <c r="N2290"/>
  <c r="R2289"/>
  <c r="S2289"/>
  <c r="Q2289"/>
  <c r="N2289"/>
  <c r="R2288"/>
  <c r="S2288"/>
  <c r="Q2288"/>
  <c r="N2288"/>
  <c r="R2287"/>
  <c r="S2287"/>
  <c r="Q2287"/>
  <c r="N2287"/>
  <c r="R2286"/>
  <c r="S2286"/>
  <c r="Q2286"/>
  <c r="N2286"/>
  <c r="R2285"/>
  <c r="S2285"/>
  <c r="Q2285"/>
  <c r="N2285"/>
  <c r="R2284"/>
  <c r="S2284"/>
  <c r="Q2284"/>
  <c r="N2284"/>
  <c r="R2283"/>
  <c r="S2283"/>
  <c r="Q2283"/>
  <c r="N2283"/>
  <c r="R2282"/>
  <c r="S2282"/>
  <c r="Q2282"/>
  <c r="N2282"/>
  <c r="R2281"/>
  <c r="S2281"/>
  <c r="Q2281"/>
  <c r="N2281"/>
  <c r="R2280"/>
  <c r="S2280"/>
  <c r="Q2280"/>
  <c r="N2280"/>
  <c r="R2279"/>
  <c r="S2279"/>
  <c r="Q2279"/>
  <c r="N2279"/>
  <c r="R2278"/>
  <c r="S2278"/>
  <c r="Q2278"/>
  <c r="N2278"/>
  <c r="R2277"/>
  <c r="S2277"/>
  <c r="Q2277"/>
  <c r="N2277"/>
  <c r="R2276"/>
  <c r="S2276"/>
  <c r="Q2276"/>
  <c r="N2276"/>
  <c r="R2275"/>
  <c r="S2275"/>
  <c r="Q2275"/>
  <c r="N2275"/>
  <c r="R2274"/>
  <c r="S2274"/>
  <c r="Q2274"/>
  <c r="N2274"/>
  <c r="R2273"/>
  <c r="S2273"/>
  <c r="Q2273"/>
  <c r="N2273"/>
  <c r="R2272"/>
  <c r="S2272"/>
  <c r="Q2272"/>
  <c r="N2272"/>
  <c r="R2271"/>
  <c r="S2271"/>
  <c r="Q2271"/>
  <c r="N2271"/>
  <c r="R2270"/>
  <c r="S2270"/>
  <c r="Q2270"/>
  <c r="N2270"/>
  <c r="R2269"/>
  <c r="S2269"/>
  <c r="Q2269"/>
  <c r="N2269"/>
  <c r="R2268"/>
  <c r="S2268"/>
  <c r="Q2268"/>
  <c r="N2268"/>
  <c r="R2267"/>
  <c r="S2267"/>
  <c r="Q2267"/>
  <c r="N2267"/>
  <c r="R2266"/>
  <c r="S2266"/>
  <c r="Q2266"/>
  <c r="N2266"/>
  <c r="R2265"/>
  <c r="S2265"/>
  <c r="Q2265"/>
  <c r="N2265"/>
  <c r="R2264"/>
  <c r="S2264"/>
  <c r="Q2264"/>
  <c r="N2264"/>
  <c r="R2263"/>
  <c r="S2263"/>
  <c r="Q2263"/>
  <c r="N2263"/>
  <c r="R2262"/>
  <c r="S2262"/>
  <c r="Q2262"/>
  <c r="N2262"/>
  <c r="R2261"/>
  <c r="S2261"/>
  <c r="Q2261"/>
  <c r="N2261"/>
  <c r="R2260"/>
  <c r="S2260"/>
  <c r="Q2260"/>
  <c r="N2260"/>
  <c r="R2259"/>
  <c r="S2259"/>
  <c r="Q2259"/>
  <c r="N2259"/>
  <c r="R2258"/>
  <c r="S2258"/>
  <c r="Q2258"/>
  <c r="N2258"/>
  <c r="R2257"/>
  <c r="S2257"/>
  <c r="Q2257"/>
  <c r="N2257"/>
  <c r="R2256"/>
  <c r="S2256"/>
  <c r="Q2256"/>
  <c r="N2256"/>
  <c r="R2255"/>
  <c r="S2255"/>
  <c r="Q2255"/>
  <c r="N2255"/>
  <c r="R2254"/>
  <c r="S2254"/>
  <c r="Q2254"/>
  <c r="N2254"/>
  <c r="R2253"/>
  <c r="S2253"/>
  <c r="Q2253"/>
  <c r="N2253"/>
  <c r="R2252"/>
  <c r="S2252"/>
  <c r="Q2252"/>
  <c r="N2252"/>
  <c r="R2251"/>
  <c r="S2251"/>
  <c r="Q2251"/>
  <c r="N2251"/>
  <c r="R2250"/>
  <c r="S2250"/>
  <c r="Q2250"/>
  <c r="N2250"/>
  <c r="R2249"/>
  <c r="S2249"/>
  <c r="Q2249"/>
  <c r="N2249"/>
  <c r="R2248"/>
  <c r="S2248"/>
  <c r="Q2248"/>
  <c r="N2248"/>
  <c r="R2247"/>
  <c r="S2247"/>
  <c r="Q2247"/>
  <c r="N2247"/>
  <c r="R2246"/>
  <c r="S2246"/>
  <c r="Q2246"/>
  <c r="N2246"/>
  <c r="R2245"/>
  <c r="S2245"/>
  <c r="Q2245"/>
  <c r="N2245"/>
  <c r="R2244"/>
  <c r="S2244"/>
  <c r="Q2244"/>
  <c r="N2244"/>
  <c r="R2243"/>
  <c r="S2243"/>
  <c r="Q2243"/>
  <c r="N2243"/>
  <c r="R2242"/>
  <c r="S2242"/>
  <c r="Q2242"/>
  <c r="N2242"/>
  <c r="R2241"/>
  <c r="S2241"/>
  <c r="Q2241"/>
  <c r="N2241"/>
  <c r="R2240"/>
  <c r="S2240"/>
  <c r="Q2240"/>
  <c r="N2240"/>
  <c r="R2239"/>
  <c r="S2239"/>
  <c r="Q2239"/>
  <c r="N2239"/>
  <c r="R2238"/>
  <c r="S2238"/>
  <c r="Q2238"/>
  <c r="N2238"/>
  <c r="R2237"/>
  <c r="S2237"/>
  <c r="Q2237"/>
  <c r="N2237"/>
  <c r="R2236"/>
  <c r="S2236"/>
  <c r="Q2236"/>
  <c r="N2236"/>
  <c r="R2235"/>
  <c r="S2235"/>
  <c r="Q2235"/>
  <c r="N2235"/>
  <c r="R2234"/>
  <c r="S2234"/>
  <c r="Q2234"/>
  <c r="N2234"/>
  <c r="R2233"/>
  <c r="S2233"/>
  <c r="Q2233"/>
  <c r="N2233"/>
  <c r="R2232"/>
  <c r="S2232"/>
  <c r="Q2232"/>
  <c r="N2232"/>
  <c r="R2231"/>
  <c r="S2231"/>
  <c r="Q2231"/>
  <c r="N2231"/>
  <c r="R2230"/>
  <c r="S2230"/>
  <c r="Q2230"/>
  <c r="N2230"/>
  <c r="R2229"/>
  <c r="S2229"/>
  <c r="Q2229"/>
  <c r="N2229"/>
  <c r="R2228"/>
  <c r="S2228"/>
  <c r="Q2228"/>
  <c r="N2228"/>
  <c r="R2227"/>
  <c r="S2227"/>
  <c r="Q2227"/>
  <c r="N2227"/>
  <c r="R2226"/>
  <c r="S2226"/>
  <c r="Q2226"/>
  <c r="N2226"/>
  <c r="R2225"/>
  <c r="S2225"/>
  <c r="Q2225"/>
  <c r="N2225"/>
  <c r="R2224"/>
  <c r="S2224"/>
  <c r="Q2224"/>
  <c r="N2224"/>
  <c r="R2223"/>
  <c r="S2223"/>
  <c r="Q2223"/>
  <c r="N2223"/>
  <c r="R2222"/>
  <c r="S2222"/>
  <c r="Q2222"/>
  <c r="N2222"/>
  <c r="R2221"/>
  <c r="S2221"/>
  <c r="Q2221"/>
  <c r="N2221"/>
  <c r="R2220"/>
  <c r="S2220"/>
  <c r="Q2220"/>
  <c r="N2220"/>
  <c r="R2219"/>
  <c r="S2219"/>
  <c r="Q2219"/>
  <c r="N2219"/>
  <c r="R2218"/>
  <c r="S2218"/>
  <c r="Q2218"/>
  <c r="N2218"/>
  <c r="R2217"/>
  <c r="S2217"/>
  <c r="Q2217"/>
  <c r="N2217"/>
  <c r="R2216"/>
  <c r="S2216"/>
  <c r="Q2216"/>
  <c r="N2216"/>
  <c r="R2215"/>
  <c r="S2215"/>
  <c r="Q2215"/>
  <c r="N2215"/>
  <c r="R2214"/>
  <c r="S2214"/>
  <c r="Q2214"/>
  <c r="N2214"/>
  <c r="R2213"/>
  <c r="S2213"/>
  <c r="Q2213"/>
  <c r="N2213"/>
  <c r="R2212"/>
  <c r="S2212"/>
  <c r="Q2212"/>
  <c r="N2212"/>
  <c r="R2211"/>
  <c r="S2211"/>
  <c r="Q2211"/>
  <c r="N2211"/>
  <c r="R2210"/>
  <c r="S2210"/>
  <c r="Q2210"/>
  <c r="N2210"/>
  <c r="R2209"/>
  <c r="S2209"/>
  <c r="Q2209"/>
  <c r="N2209"/>
  <c r="R2208"/>
  <c r="S2208"/>
  <c r="Q2208"/>
  <c r="N2208"/>
  <c r="R2207"/>
  <c r="S2207"/>
  <c r="Q2207"/>
  <c r="N2207"/>
  <c r="R2206"/>
  <c r="S2206"/>
  <c r="Q2206"/>
  <c r="N2206"/>
  <c r="R2205"/>
  <c r="S2205"/>
  <c r="Q2205"/>
  <c r="N2205"/>
  <c r="R2204"/>
  <c r="S2204"/>
  <c r="Q2204"/>
  <c r="N2204"/>
  <c r="R2203"/>
  <c r="S2203"/>
  <c r="Q2203"/>
  <c r="N2203"/>
  <c r="R2202"/>
  <c r="S2202"/>
  <c r="Q2202"/>
  <c r="N2202"/>
  <c r="R2201"/>
  <c r="S2201"/>
  <c r="Q2201"/>
  <c r="N2201"/>
  <c r="R2200"/>
  <c r="S2200"/>
  <c r="Q2200"/>
  <c r="N2200"/>
  <c r="R2199"/>
  <c r="S2199"/>
  <c r="Q2199"/>
  <c r="N2199"/>
  <c r="R2198"/>
  <c r="S2198"/>
  <c r="Q2198"/>
  <c r="N2198"/>
  <c r="R2197"/>
  <c r="S2197"/>
  <c r="Q2197"/>
  <c r="N2197"/>
  <c r="R2196"/>
  <c r="S2196"/>
  <c r="Q2196"/>
  <c r="N2196"/>
  <c r="R2195"/>
  <c r="S2195"/>
  <c r="Q2195"/>
  <c r="N2195"/>
  <c r="R2194"/>
  <c r="S2194"/>
  <c r="Q2194"/>
  <c r="N2194"/>
  <c r="R2193"/>
  <c r="S2193"/>
  <c r="Q2193"/>
  <c r="N2193"/>
  <c r="R2192"/>
  <c r="S2192"/>
  <c r="Q2192"/>
  <c r="N2192"/>
  <c r="R2191"/>
  <c r="S2191"/>
  <c r="Q2191"/>
  <c r="N2191"/>
  <c r="R2190"/>
  <c r="S2190"/>
  <c r="Q2190"/>
  <c r="N2190"/>
  <c r="R2189"/>
  <c r="S2189"/>
  <c r="Q2189"/>
  <c r="N2189"/>
  <c r="R2188"/>
  <c r="S2188"/>
  <c r="Q2188"/>
  <c r="N2188"/>
  <c r="R2187"/>
  <c r="S2187"/>
  <c r="Q2187"/>
  <c r="N2187"/>
  <c r="R2186"/>
  <c r="S2186"/>
  <c r="Q2186"/>
  <c r="N2186"/>
  <c r="R2185"/>
  <c r="S2185"/>
  <c r="Q2185"/>
  <c r="N2185"/>
  <c r="R2184"/>
  <c r="S2184"/>
  <c r="Q2184"/>
  <c r="N2184"/>
  <c r="R2183"/>
  <c r="S2183"/>
  <c r="Q2183"/>
  <c r="N2183"/>
  <c r="R2182"/>
  <c r="S2182"/>
  <c r="Q2182"/>
  <c r="N2182"/>
  <c r="R2181"/>
  <c r="S2181"/>
  <c r="Q2181"/>
  <c r="N2181"/>
  <c r="R2180"/>
  <c r="S2180"/>
  <c r="Q2180"/>
  <c r="N2180"/>
  <c r="R2179"/>
  <c r="S2179"/>
  <c r="Q2179"/>
  <c r="N2179"/>
  <c r="R2178"/>
  <c r="S2178"/>
  <c r="Q2178"/>
  <c r="N2178"/>
  <c r="R2177"/>
  <c r="S2177"/>
  <c r="Q2177"/>
  <c r="N2177"/>
  <c r="R2176"/>
  <c r="S2176"/>
  <c r="Q2176"/>
  <c r="N2176"/>
  <c r="R2175"/>
  <c r="S2175"/>
  <c r="Q2175"/>
  <c r="N2175"/>
  <c r="R2174"/>
  <c r="S2174"/>
  <c r="Q2174"/>
  <c r="N2174"/>
  <c r="R2173"/>
  <c r="S2173"/>
  <c r="Q2173"/>
  <c r="N2173"/>
  <c r="R2172"/>
  <c r="S2172"/>
  <c r="Q2172"/>
  <c r="N2172"/>
  <c r="R2171"/>
  <c r="S2171"/>
  <c r="Q2171"/>
  <c r="N2171"/>
  <c r="R2170"/>
  <c r="S2170"/>
  <c r="Q2170"/>
  <c r="N2170"/>
  <c r="R2169"/>
  <c r="S2169"/>
  <c r="Q2169"/>
  <c r="N2169"/>
  <c r="R2168"/>
  <c r="S2168"/>
  <c r="Q2168"/>
  <c r="N2168"/>
  <c r="R2167"/>
  <c r="S2167"/>
  <c r="Q2167"/>
  <c r="N2167"/>
  <c r="R2166"/>
  <c r="S2166"/>
  <c r="Q2166"/>
  <c r="N2166"/>
  <c r="R2165"/>
  <c r="S2165"/>
  <c r="Q2165"/>
  <c r="N2165"/>
  <c r="R2164"/>
  <c r="S2164"/>
  <c r="Q2164"/>
  <c r="N2164"/>
  <c r="R2163"/>
  <c r="S2163"/>
  <c r="Q2163"/>
  <c r="N2163"/>
  <c r="R2162"/>
  <c r="S2162"/>
  <c r="Q2162"/>
  <c r="N2162"/>
  <c r="R2161"/>
  <c r="S2161"/>
  <c r="Q2161"/>
  <c r="N2161"/>
  <c r="R2160"/>
  <c r="S2160"/>
  <c r="Q2160"/>
  <c r="N2160"/>
  <c r="R2159"/>
  <c r="S2159"/>
  <c r="Q2159"/>
  <c r="N2159"/>
  <c r="R2158"/>
  <c r="S2158"/>
  <c r="Q2158"/>
  <c r="N2158"/>
  <c r="R2157"/>
  <c r="S2157"/>
  <c r="Q2157"/>
  <c r="N2157"/>
  <c r="R2156"/>
  <c r="S2156"/>
  <c r="Q2156"/>
  <c r="N2156"/>
  <c r="R2155"/>
  <c r="S2155"/>
  <c r="Q2155"/>
  <c r="N2155"/>
  <c r="R2154"/>
  <c r="S2154"/>
  <c r="Q2154"/>
  <c r="N2154"/>
  <c r="R2153"/>
  <c r="S2153"/>
  <c r="Q2153"/>
  <c r="N2153"/>
  <c r="R2152"/>
  <c r="S2152"/>
  <c r="Q2152"/>
  <c r="N2152"/>
  <c r="R2151"/>
  <c r="S2151"/>
  <c r="Q2151"/>
  <c r="N2151"/>
  <c r="R2150"/>
  <c r="S2150"/>
  <c r="Q2150"/>
  <c r="N2150"/>
  <c r="R2149"/>
  <c r="S2149"/>
  <c r="Q2149"/>
  <c r="N2149"/>
  <c r="R2148"/>
  <c r="S2148"/>
  <c r="Q2148"/>
  <c r="N2148"/>
  <c r="R2147"/>
  <c r="S2147"/>
  <c r="Q2147"/>
  <c r="N2147"/>
  <c r="R2146"/>
  <c r="S2146"/>
  <c r="Q2146"/>
  <c r="N2146"/>
  <c r="R2145"/>
  <c r="S2145"/>
  <c r="Q2145"/>
  <c r="N2145"/>
  <c r="R2144"/>
  <c r="S2144"/>
  <c r="Q2144"/>
  <c r="N2144"/>
  <c r="R2143"/>
  <c r="S2143"/>
  <c r="Q2143"/>
  <c r="N2143"/>
  <c r="R2142"/>
  <c r="S2142"/>
  <c r="Q2142"/>
  <c r="N2142"/>
  <c r="R2141"/>
  <c r="S2141"/>
  <c r="Q2141"/>
  <c r="N2141"/>
  <c r="R2140"/>
  <c r="S2140"/>
  <c r="Q2140"/>
  <c r="N2140"/>
  <c r="R2139"/>
  <c r="S2139"/>
  <c r="Q2139"/>
  <c r="N2139"/>
  <c r="R2138"/>
  <c r="S2138"/>
  <c r="Q2138"/>
  <c r="N2138"/>
  <c r="R2137"/>
  <c r="S2137"/>
  <c r="Q2137"/>
  <c r="N2137"/>
  <c r="R2136"/>
  <c r="S2136"/>
  <c r="Q2136"/>
  <c r="N2136"/>
  <c r="R2135"/>
  <c r="S2135"/>
  <c r="Q2135"/>
  <c r="N2135"/>
  <c r="R2134"/>
  <c r="S2134"/>
  <c r="Q2134"/>
  <c r="N2134"/>
  <c r="R2133"/>
  <c r="S2133"/>
  <c r="Q2133"/>
  <c r="N2133"/>
  <c r="R2132"/>
  <c r="S2132"/>
  <c r="Q2132"/>
  <c r="N2132"/>
  <c r="R2131"/>
  <c r="S2131"/>
  <c r="Q2131"/>
  <c r="N2131"/>
  <c r="R2130"/>
  <c r="S2130"/>
  <c r="Q2130"/>
  <c r="N2130"/>
  <c r="R2129"/>
  <c r="S2129"/>
  <c r="Q2129"/>
  <c r="N2129"/>
  <c r="R2128"/>
  <c r="S2128"/>
  <c r="Q2128"/>
  <c r="N2128"/>
  <c r="R2127"/>
  <c r="S2127"/>
  <c r="Q2127"/>
  <c r="N2127"/>
  <c r="R2126"/>
  <c r="S2126"/>
  <c r="Q2126"/>
  <c r="N2126"/>
  <c r="R2125"/>
  <c r="S2125"/>
  <c r="Q2125"/>
  <c r="N2125"/>
  <c r="R2124"/>
  <c r="S2124"/>
  <c r="Q2124"/>
  <c r="N2124"/>
  <c r="R2123"/>
  <c r="S2123"/>
  <c r="Q2123"/>
  <c r="N2123"/>
  <c r="R2122"/>
  <c r="S2122"/>
  <c r="Q2122"/>
  <c r="N2122"/>
  <c r="R2121"/>
  <c r="S2121"/>
  <c r="Q2121"/>
  <c r="N2121"/>
  <c r="R2120"/>
  <c r="S2120"/>
  <c r="Q2120"/>
  <c r="N2120"/>
  <c r="R2119"/>
  <c r="S2119"/>
  <c r="Q2119"/>
  <c r="N2119"/>
  <c r="R2118"/>
  <c r="S2118"/>
  <c r="Q2118"/>
  <c r="N2118"/>
  <c r="R2117"/>
  <c r="S2117"/>
  <c r="Q2117"/>
  <c r="N2117"/>
  <c r="R2116"/>
  <c r="S2116"/>
  <c r="Q2116"/>
  <c r="N2116"/>
  <c r="R2115"/>
  <c r="S2115"/>
  <c r="Q2115"/>
  <c r="N2115"/>
  <c r="R2114"/>
  <c r="S2114"/>
  <c r="Q2114"/>
  <c r="N2114"/>
  <c r="R2113"/>
  <c r="S2113"/>
  <c r="Q2113"/>
  <c r="N2113"/>
  <c r="R2112"/>
  <c r="S2112"/>
  <c r="Q2112"/>
  <c r="N2112"/>
  <c r="R2111"/>
  <c r="S2111"/>
  <c r="Q2111"/>
  <c r="N2111"/>
  <c r="R2110"/>
  <c r="S2110"/>
  <c r="Q2110"/>
  <c r="N2110"/>
  <c r="R2109"/>
  <c r="S2109"/>
  <c r="Q2109"/>
  <c r="N2109"/>
  <c r="R2108"/>
  <c r="S2108"/>
  <c r="Q2108"/>
  <c r="N2108"/>
  <c r="R2107"/>
  <c r="S2107"/>
  <c r="Q2107"/>
  <c r="N2107"/>
  <c r="R2106"/>
  <c r="S2106"/>
  <c r="Q2106"/>
  <c r="N2106"/>
  <c r="R2105"/>
  <c r="S2105"/>
  <c r="Q2105"/>
  <c r="N2105"/>
  <c r="R2104"/>
  <c r="S2104"/>
  <c r="Q2104"/>
  <c r="N2104"/>
  <c r="R2103"/>
  <c r="S2103"/>
  <c r="Q2103"/>
  <c r="N2103"/>
  <c r="R2102"/>
  <c r="S2102"/>
  <c r="Q2102"/>
  <c r="N2102"/>
  <c r="R2101"/>
  <c r="S2101"/>
  <c r="Q2101"/>
  <c r="N2101"/>
  <c r="R2100"/>
  <c r="S2100"/>
  <c r="Q2100"/>
  <c r="N2100"/>
  <c r="R2099"/>
  <c r="S2099"/>
  <c r="Q2099"/>
  <c r="N2099"/>
  <c r="R2098"/>
  <c r="S2098"/>
  <c r="Q2098"/>
  <c r="N2098"/>
  <c r="R2097"/>
  <c r="S2097"/>
  <c r="Q2097"/>
  <c r="N2097"/>
  <c r="R2096"/>
  <c r="S2096"/>
  <c r="Q2096"/>
  <c r="N2096"/>
  <c r="R2095"/>
  <c r="S2095"/>
  <c r="Q2095"/>
  <c r="N2095"/>
  <c r="R2094"/>
  <c r="S2094"/>
  <c r="Q2094"/>
  <c r="N2094"/>
  <c r="R2093"/>
  <c r="S2093"/>
  <c r="Q2093"/>
  <c r="N2093"/>
  <c r="R2092"/>
  <c r="S2092"/>
  <c r="Q2092"/>
  <c r="N2092"/>
  <c r="R2091"/>
  <c r="S2091"/>
  <c r="Q2091"/>
  <c r="N2091"/>
  <c r="R2090"/>
  <c r="S2090"/>
  <c r="Q2090"/>
  <c r="N2090"/>
  <c r="R2089"/>
  <c r="S2089"/>
  <c r="Q2089"/>
  <c r="N2089"/>
  <c r="R2088"/>
  <c r="S2088"/>
  <c r="Q2088"/>
  <c r="N2088"/>
  <c r="R2087"/>
  <c r="S2087"/>
  <c r="Q2087"/>
  <c r="N2087"/>
  <c r="R2086"/>
  <c r="S2086"/>
  <c r="Q2086"/>
  <c r="N2086"/>
  <c r="R2085"/>
  <c r="S2085"/>
  <c r="Q2085"/>
  <c r="N2085"/>
  <c r="R2084"/>
  <c r="S2084"/>
  <c r="Q2084"/>
  <c r="N2084"/>
  <c r="R2083"/>
  <c r="S2083"/>
  <c r="Q2083"/>
  <c r="N2083"/>
  <c r="R2082"/>
  <c r="S2082"/>
  <c r="Q2082"/>
  <c r="N2082"/>
  <c r="R2081"/>
  <c r="S2081"/>
  <c r="Q2081"/>
  <c r="N2081"/>
  <c r="R2080"/>
  <c r="S2080"/>
  <c r="Q2080"/>
  <c r="N2080"/>
  <c r="R2079"/>
  <c r="S2079"/>
  <c r="Q2079"/>
  <c r="N2079"/>
  <c r="R2078"/>
  <c r="S2078"/>
  <c r="Q2078"/>
  <c r="N2078"/>
  <c r="R2077"/>
  <c r="S2077"/>
  <c r="Q2077"/>
  <c r="N2077"/>
  <c r="R2076"/>
  <c r="S2076"/>
  <c r="Q2076"/>
  <c r="N2076"/>
  <c r="R2075"/>
  <c r="S2075"/>
  <c r="Q2075"/>
  <c r="N2075"/>
  <c r="R2074"/>
  <c r="S2074"/>
  <c r="Q2074"/>
  <c r="N2074"/>
  <c r="R2073"/>
  <c r="S2073"/>
  <c r="Q2073"/>
  <c r="N2073"/>
  <c r="R2072"/>
  <c r="S2072"/>
  <c r="Q2072"/>
  <c r="N2072"/>
  <c r="R2071"/>
  <c r="S2071"/>
  <c r="Q2071"/>
  <c r="N2071"/>
  <c r="R2070"/>
  <c r="S2070"/>
  <c r="Q2070"/>
  <c r="N2070"/>
  <c r="R2069"/>
  <c r="S2069"/>
  <c r="Q2069"/>
  <c r="N2069"/>
  <c r="R2068"/>
  <c r="S2068"/>
  <c r="Q2068"/>
  <c r="N2068"/>
  <c r="R2067"/>
  <c r="S2067"/>
  <c r="Q2067"/>
  <c r="N2067"/>
  <c r="R2066"/>
  <c r="S2066"/>
  <c r="Q2066"/>
  <c r="N2066"/>
  <c r="R2065"/>
  <c r="S2065"/>
  <c r="Q2065"/>
  <c r="N2065"/>
  <c r="R2064"/>
  <c r="S2064"/>
  <c r="Q2064"/>
  <c r="N2064"/>
  <c r="R2063"/>
  <c r="S2063"/>
  <c r="Q2063"/>
  <c r="N2063"/>
  <c r="R2062"/>
  <c r="S2062"/>
  <c r="Q2062"/>
  <c r="N2062"/>
  <c r="R2061"/>
  <c r="S2061"/>
  <c r="Q2061"/>
  <c r="N2061"/>
  <c r="R2060"/>
  <c r="S2060"/>
  <c r="Q2060"/>
  <c r="N2060"/>
  <c r="R2059"/>
  <c r="S2059"/>
  <c r="Q2059"/>
  <c r="N2059"/>
  <c r="R2058"/>
  <c r="S2058"/>
  <c r="Q2058"/>
  <c r="N2058"/>
  <c r="R2057"/>
  <c r="S2057"/>
  <c r="Q2057"/>
  <c r="N2057"/>
  <c r="R2056"/>
  <c r="S2056"/>
  <c r="Q2056"/>
  <c r="N2056"/>
  <c r="R2055"/>
  <c r="S2055"/>
  <c r="Q2055"/>
  <c r="N2055"/>
  <c r="R2054"/>
  <c r="S2054"/>
  <c r="Q2054"/>
  <c r="N2054"/>
  <c r="R2053"/>
  <c r="S2053"/>
  <c r="Q2053"/>
  <c r="N2053"/>
  <c r="R2052"/>
  <c r="S2052"/>
  <c r="Q2052"/>
  <c r="N2052"/>
  <c r="R2051"/>
  <c r="S2051"/>
  <c r="Q2051"/>
  <c r="N2051"/>
  <c r="R2050"/>
  <c r="S2050"/>
  <c r="Q2050"/>
  <c r="N2050"/>
  <c r="R2049"/>
  <c r="S2049"/>
  <c r="Q2049"/>
  <c r="N2049"/>
  <c r="R2048"/>
  <c r="S2048"/>
  <c r="Q2048"/>
  <c r="N2048"/>
  <c r="R2047"/>
  <c r="S2047"/>
  <c r="Q2047"/>
  <c r="N2047"/>
  <c r="R2046"/>
  <c r="S2046"/>
  <c r="Q2046"/>
  <c r="N2046"/>
  <c r="R2045"/>
  <c r="S2045"/>
  <c r="Q2045"/>
  <c r="N2045"/>
  <c r="R2044"/>
  <c r="S2044"/>
  <c r="Q2044"/>
  <c r="N2044"/>
  <c r="R2043"/>
  <c r="S2043"/>
  <c r="Q2043"/>
  <c r="N2043"/>
  <c r="R2042"/>
  <c r="S2042"/>
  <c r="Q2042"/>
  <c r="N2042"/>
  <c r="R2041"/>
  <c r="S2041"/>
  <c r="Q2041"/>
  <c r="N2041"/>
  <c r="R2040"/>
  <c r="S2040"/>
  <c r="Q2040"/>
  <c r="N2040"/>
  <c r="R2039"/>
  <c r="S2039"/>
  <c r="Q2039"/>
  <c r="N2039"/>
  <c r="R2038"/>
  <c r="S2038"/>
  <c r="Q2038"/>
  <c r="N2038"/>
  <c r="R2037"/>
  <c r="S2037"/>
  <c r="Q2037"/>
  <c r="N2037"/>
  <c r="R2036"/>
  <c r="S2036"/>
  <c r="Q2036"/>
  <c r="N2036"/>
  <c r="R2035"/>
  <c r="S2035"/>
  <c r="Q2035"/>
  <c r="N2035"/>
  <c r="R2034"/>
  <c r="S2034"/>
  <c r="Q2034"/>
  <c r="N2034"/>
  <c r="R2033"/>
  <c r="S2033"/>
  <c r="Q2033"/>
  <c r="N2033"/>
  <c r="R2032"/>
  <c r="S2032"/>
  <c r="Q2032"/>
  <c r="N2032"/>
  <c r="R2031"/>
  <c r="S2031"/>
  <c r="Q2031"/>
  <c r="N2031"/>
  <c r="R2030"/>
  <c r="S2030"/>
  <c r="Q2030"/>
  <c r="N2030"/>
  <c r="R2029"/>
  <c r="S2029"/>
  <c r="Q2029"/>
  <c r="N2029"/>
  <c r="R2028"/>
  <c r="S2028"/>
  <c r="Q2028"/>
  <c r="N2028"/>
  <c r="R2027"/>
  <c r="S2027"/>
  <c r="Q2027"/>
  <c r="N2027"/>
  <c r="R2026"/>
  <c r="S2026"/>
  <c r="Q2026"/>
  <c r="N2026"/>
  <c r="R2025"/>
  <c r="S2025"/>
  <c r="Q2025"/>
  <c r="N2025"/>
  <c r="R2024"/>
  <c r="S2024"/>
  <c r="Q2024"/>
  <c r="N2024"/>
  <c r="R2023"/>
  <c r="S2023"/>
  <c r="Q2023"/>
  <c r="N2023"/>
  <c r="R2022"/>
  <c r="S2022"/>
  <c r="Q2022"/>
  <c r="N2022"/>
  <c r="R2021"/>
  <c r="S2021"/>
  <c r="Q2021"/>
  <c r="N2021"/>
  <c r="R2020"/>
  <c r="S2020"/>
  <c r="Q2020"/>
  <c r="N2020"/>
  <c r="R2019"/>
  <c r="S2019"/>
  <c r="Q2019"/>
  <c r="N2019"/>
  <c r="R2018"/>
  <c r="S2018"/>
  <c r="Q2018"/>
  <c r="N2018"/>
  <c r="R2017"/>
  <c r="S2017"/>
  <c r="Q2017"/>
  <c r="N2017"/>
  <c r="R2016"/>
  <c r="S2016"/>
  <c r="Q2016"/>
  <c r="N2016"/>
  <c r="R2015"/>
  <c r="S2015"/>
  <c r="Q2015"/>
  <c r="N2015"/>
  <c r="R2014"/>
  <c r="S2014"/>
  <c r="Q2014"/>
  <c r="N2014"/>
  <c r="R2013"/>
  <c r="S2013"/>
  <c r="Q2013"/>
  <c r="N2013"/>
  <c r="R2012"/>
  <c r="S2012"/>
  <c r="Q2012"/>
  <c r="N2012"/>
  <c r="R2011"/>
  <c r="S2011"/>
  <c r="Q2011"/>
  <c r="N2011"/>
  <c r="R2010"/>
  <c r="S2010"/>
  <c r="Q2010"/>
  <c r="N2010"/>
  <c r="R2009"/>
  <c r="S2009"/>
  <c r="Q2009"/>
  <c r="N2009"/>
  <c r="R2008"/>
  <c r="S2008"/>
  <c r="Q2008"/>
  <c r="N2008"/>
  <c r="R2007"/>
  <c r="S2007"/>
  <c r="Q2007"/>
  <c r="N2007"/>
  <c r="R2006"/>
  <c r="S2006"/>
  <c r="Q2006"/>
  <c r="N2006"/>
  <c r="R2005"/>
  <c r="S2005"/>
  <c r="Q2005"/>
  <c r="N2005"/>
  <c r="R2004"/>
  <c r="S2004"/>
  <c r="Q2004"/>
  <c r="N2004"/>
  <c r="R2003"/>
  <c r="S2003"/>
  <c r="Q2003"/>
  <c r="N2003"/>
  <c r="R2002"/>
  <c r="S2002"/>
  <c r="Q2002"/>
  <c r="N2002"/>
  <c r="R2001"/>
  <c r="S2001"/>
  <c r="Q2001"/>
  <c r="N2001"/>
  <c r="R2000"/>
  <c r="S2000"/>
  <c r="Q2000"/>
  <c r="N2000"/>
  <c r="R1999"/>
  <c r="S1999"/>
  <c r="Q1999"/>
  <c r="N1999"/>
  <c r="R1998"/>
  <c r="S1998"/>
  <c r="Q1998"/>
  <c r="N1998"/>
  <c r="R1997"/>
  <c r="S1997"/>
  <c r="Q1997"/>
  <c r="N1997"/>
  <c r="R1996"/>
  <c r="S1996"/>
  <c r="Q1996"/>
  <c r="N1996"/>
  <c r="R1995"/>
  <c r="S1995"/>
  <c r="Q1995"/>
  <c r="N1995"/>
  <c r="R1994"/>
  <c r="S1994"/>
  <c r="Q1994"/>
  <c r="N1994"/>
  <c r="R1993"/>
  <c r="S1993"/>
  <c r="Q1993"/>
  <c r="N1993"/>
  <c r="R1992"/>
  <c r="S1992"/>
  <c r="Q1992"/>
  <c r="N1992"/>
  <c r="R1991"/>
  <c r="S1991"/>
  <c r="Q1991"/>
  <c r="N1991"/>
  <c r="R1990"/>
  <c r="S1990"/>
  <c r="Q1990"/>
  <c r="N1990"/>
  <c r="R1989"/>
  <c r="S1989"/>
  <c r="Q1989"/>
  <c r="N1989"/>
  <c r="R1988"/>
  <c r="S1988"/>
  <c r="Q1988"/>
  <c r="N1988"/>
  <c r="R1987"/>
  <c r="S1987"/>
  <c r="Q1987"/>
  <c r="N1987"/>
  <c r="R1986"/>
  <c r="S1986"/>
  <c r="Q1986"/>
  <c r="N1986"/>
  <c r="R1985"/>
  <c r="S1985"/>
  <c r="Q1985"/>
  <c r="N1985"/>
  <c r="R1984"/>
  <c r="S1984"/>
  <c r="Q1984"/>
  <c r="N1984"/>
  <c r="R1983"/>
  <c r="S1983"/>
  <c r="Q1983"/>
  <c r="N1983"/>
  <c r="R1982"/>
  <c r="S1982"/>
  <c r="Q1982"/>
  <c r="N1982"/>
  <c r="R1981"/>
  <c r="S1981"/>
  <c r="Q1981"/>
  <c r="N1981"/>
  <c r="R1980"/>
  <c r="S1980"/>
  <c r="Q1980"/>
  <c r="N1980"/>
  <c r="R1979"/>
  <c r="S1979"/>
  <c r="Q1979"/>
  <c r="N1979"/>
  <c r="R1978"/>
  <c r="S1978"/>
  <c r="Q1978"/>
  <c r="N1978"/>
  <c r="R1977"/>
  <c r="S1977"/>
  <c r="Q1977"/>
  <c r="N1977"/>
  <c r="R1976"/>
  <c r="S1976"/>
  <c r="Q1976"/>
  <c r="N1976"/>
  <c r="R1975"/>
  <c r="S1975"/>
  <c r="Q1975"/>
  <c r="N1975"/>
  <c r="R1974"/>
  <c r="S1974"/>
  <c r="Q1974"/>
  <c r="N1974"/>
  <c r="R1973"/>
  <c r="S1973"/>
  <c r="Q1973"/>
  <c r="N1973"/>
  <c r="R1972"/>
  <c r="S1972"/>
  <c r="Q1972"/>
  <c r="N1972"/>
  <c r="R1971"/>
  <c r="S1971"/>
  <c r="Q1971"/>
  <c r="N1971"/>
  <c r="R1970"/>
  <c r="S1970"/>
  <c r="Q1970"/>
  <c r="N1970"/>
  <c r="R1969"/>
  <c r="S1969"/>
  <c r="Q1969"/>
  <c r="N1969"/>
  <c r="R1968"/>
  <c r="S1968"/>
  <c r="Q1968"/>
  <c r="N1968"/>
  <c r="R1967"/>
  <c r="S1967"/>
  <c r="Q1967"/>
  <c r="N1967"/>
  <c r="R1966"/>
  <c r="S1966"/>
  <c r="Q1966"/>
  <c r="N1966"/>
  <c r="R1965"/>
  <c r="S1965"/>
  <c r="Q1965"/>
  <c r="N1965"/>
  <c r="R1964"/>
  <c r="S1964"/>
  <c r="Q1964"/>
  <c r="N1964"/>
  <c r="R1963"/>
  <c r="S1963"/>
  <c r="Q1963"/>
  <c r="N1963"/>
  <c r="R1962"/>
  <c r="S1962"/>
  <c r="Q1962"/>
  <c r="N1962"/>
  <c r="R1961"/>
  <c r="S1961"/>
  <c r="Q1961"/>
  <c r="N1961"/>
  <c r="R1960"/>
  <c r="S1960"/>
  <c r="Q1960"/>
  <c r="N1960"/>
  <c r="R1959"/>
  <c r="S1959"/>
  <c r="Q1959"/>
  <c r="N1959"/>
  <c r="R1958"/>
  <c r="S1958"/>
  <c r="Q1958"/>
  <c r="N1958"/>
  <c r="R1957"/>
  <c r="S1957"/>
  <c r="Q1957"/>
  <c r="N1957"/>
  <c r="R1956"/>
  <c r="S1956"/>
  <c r="Q1956"/>
  <c r="N1956"/>
  <c r="R1955"/>
  <c r="S1955"/>
  <c r="Q1955"/>
  <c r="N1955"/>
  <c r="R1954"/>
  <c r="S1954"/>
  <c r="Q1954"/>
  <c r="N1954"/>
  <c r="R1953"/>
  <c r="S1953"/>
  <c r="Q1953"/>
  <c r="N1953"/>
  <c r="R1952"/>
  <c r="S1952"/>
  <c r="Q1952"/>
  <c r="N1952"/>
  <c r="R1951"/>
  <c r="S1951"/>
  <c r="Q1951"/>
  <c r="N1951"/>
  <c r="R1950"/>
  <c r="S1950"/>
  <c r="Q1950"/>
  <c r="N1950"/>
  <c r="R1949"/>
  <c r="S1949"/>
  <c r="Q1949"/>
  <c r="N1949"/>
  <c r="R1948"/>
  <c r="S1948"/>
  <c r="Q1948"/>
  <c r="N1948"/>
  <c r="R1947"/>
  <c r="S1947"/>
  <c r="Q1947"/>
  <c r="N1947"/>
  <c r="R1946"/>
  <c r="S1946"/>
  <c r="Q1946"/>
  <c r="N1946"/>
  <c r="R1945"/>
  <c r="S1945"/>
  <c r="Q1945"/>
  <c r="N1945"/>
  <c r="R1944"/>
  <c r="S1944"/>
  <c r="Q1944"/>
  <c r="N1944"/>
  <c r="R1943"/>
  <c r="S1943"/>
  <c r="Q1943"/>
  <c r="N1943"/>
  <c r="R1942"/>
  <c r="S1942"/>
  <c r="Q1942"/>
  <c r="N1942"/>
  <c r="R1941"/>
  <c r="S1941"/>
  <c r="Q1941"/>
  <c r="N1941"/>
  <c r="R1940"/>
  <c r="S1940"/>
  <c r="Q1940"/>
  <c r="N1940"/>
  <c r="R1939"/>
  <c r="S1939"/>
  <c r="Q1939"/>
  <c r="N1939"/>
  <c r="R1938"/>
  <c r="S1938"/>
  <c r="Q1938"/>
  <c r="N1938"/>
  <c r="R1937"/>
  <c r="S1937"/>
  <c r="Q1937"/>
  <c r="N1937"/>
  <c r="R1936"/>
  <c r="S1936"/>
  <c r="Q1936"/>
  <c r="N1936"/>
  <c r="R1935"/>
  <c r="S1935"/>
  <c r="Q1935"/>
  <c r="N1935"/>
  <c r="R1934"/>
  <c r="S1934"/>
  <c r="Q1934"/>
  <c r="N1934"/>
  <c r="R1933"/>
  <c r="S1933"/>
  <c r="Q1933"/>
  <c r="N1933"/>
  <c r="R1932"/>
  <c r="S1932"/>
  <c r="Q1932"/>
  <c r="N1932"/>
  <c r="R1931"/>
  <c r="S1931"/>
  <c r="Q1931"/>
  <c r="N1931"/>
  <c r="R1930"/>
  <c r="S1930"/>
  <c r="Q1930"/>
  <c r="N1930"/>
  <c r="R1929"/>
  <c r="S1929"/>
  <c r="Q1929"/>
  <c r="N1929"/>
  <c r="R1928"/>
  <c r="S1928"/>
  <c r="Q1928"/>
  <c r="N1928"/>
  <c r="R1927"/>
  <c r="S1927"/>
  <c r="Q1927"/>
  <c r="N1927"/>
  <c r="R1926"/>
  <c r="S1926"/>
  <c r="Q1926"/>
  <c r="N1926"/>
  <c r="R1925"/>
  <c r="S1925"/>
  <c r="Q1925"/>
  <c r="N1925"/>
  <c r="R1924"/>
  <c r="S1924"/>
  <c r="Q1924"/>
  <c r="N1924"/>
  <c r="R1923"/>
  <c r="S1923"/>
  <c r="Q1923"/>
  <c r="N1923"/>
  <c r="R1922"/>
  <c r="S1922"/>
  <c r="Q1922"/>
  <c r="N1922"/>
  <c r="R1921"/>
  <c r="S1921"/>
  <c r="Q1921"/>
  <c r="N1921"/>
  <c r="R1920"/>
  <c r="S1920"/>
  <c r="Q1920"/>
  <c r="N1920"/>
  <c r="R1919"/>
  <c r="S1919"/>
  <c r="Q1919"/>
  <c r="N1919"/>
  <c r="R1918"/>
  <c r="S1918"/>
  <c r="Q1918"/>
  <c r="N1918"/>
  <c r="R1917"/>
  <c r="S1917"/>
  <c r="Q1917"/>
  <c r="N1917"/>
  <c r="R1916"/>
  <c r="S1916"/>
  <c r="Q1916"/>
  <c r="N1916"/>
  <c r="R1915"/>
  <c r="S1915"/>
  <c r="Q1915"/>
  <c r="N1915"/>
  <c r="R1914"/>
  <c r="S1914"/>
  <c r="Q1914"/>
  <c r="N1914"/>
  <c r="R1913"/>
  <c r="S1913"/>
  <c r="Q1913"/>
  <c r="N1913"/>
  <c r="R1912"/>
  <c r="S1912"/>
  <c r="Q1912"/>
  <c r="N1912"/>
  <c r="R1911"/>
  <c r="S1911"/>
  <c r="Q1911"/>
  <c r="N1911"/>
  <c r="R1910"/>
  <c r="S1910"/>
  <c r="Q1910"/>
  <c r="N1910"/>
  <c r="R1909"/>
  <c r="S1909"/>
  <c r="Q1909"/>
  <c r="N1909"/>
  <c r="R1908"/>
  <c r="S1908"/>
  <c r="Q1908"/>
  <c r="N1908"/>
  <c r="R1907"/>
  <c r="S1907"/>
  <c r="Q1907"/>
  <c r="N1907"/>
  <c r="R1906"/>
  <c r="S1906"/>
  <c r="Q1906"/>
  <c r="N1906"/>
  <c r="R1905"/>
  <c r="S1905"/>
  <c r="Q1905"/>
  <c r="N1905"/>
  <c r="R1904"/>
  <c r="S1904"/>
  <c r="Q1904"/>
  <c r="N1904"/>
  <c r="R1903"/>
  <c r="S1903"/>
  <c r="Q1903"/>
  <c r="N1903"/>
  <c r="R1902"/>
  <c r="S1902"/>
  <c r="Q1902"/>
  <c r="N1902"/>
  <c r="R1901"/>
  <c r="S1901"/>
  <c r="Q1901"/>
  <c r="N1901"/>
  <c r="R1900"/>
  <c r="S1900"/>
  <c r="Q1900"/>
  <c r="N1900"/>
  <c r="R1899"/>
  <c r="S1899"/>
  <c r="Q1899"/>
  <c r="N1899"/>
  <c r="R1898"/>
  <c r="S1898"/>
  <c r="Q1898"/>
  <c r="N1898"/>
  <c r="R1897"/>
  <c r="S1897"/>
  <c r="Q1897"/>
  <c r="N1897"/>
  <c r="R1896"/>
  <c r="S1896"/>
  <c r="Q1896"/>
  <c r="N1896"/>
  <c r="R1895"/>
  <c r="S1895"/>
  <c r="Q1895"/>
  <c r="N1895"/>
  <c r="R1894"/>
  <c r="S1894"/>
  <c r="Q1894"/>
  <c r="N1894"/>
  <c r="R1893"/>
  <c r="S1893"/>
  <c r="Q1893"/>
  <c r="N1893"/>
  <c r="R1892"/>
  <c r="S1892"/>
  <c r="Q1892"/>
  <c r="N1892"/>
  <c r="R1891"/>
  <c r="S1891"/>
  <c r="Q1891"/>
  <c r="N1891"/>
  <c r="R1890"/>
  <c r="S1890"/>
  <c r="Q1890"/>
  <c r="N1890"/>
  <c r="R1889"/>
  <c r="S1889"/>
  <c r="Q1889"/>
  <c r="N1889"/>
  <c r="R1888"/>
  <c r="S1888"/>
  <c r="Q1888"/>
  <c r="N1888"/>
  <c r="R1887"/>
  <c r="S1887"/>
  <c r="Q1887"/>
  <c r="N1887"/>
  <c r="R1886"/>
  <c r="S1886"/>
  <c r="Q1886"/>
  <c r="N1886"/>
  <c r="R1885"/>
  <c r="S1885"/>
  <c r="Q1885"/>
  <c r="N1885"/>
  <c r="R1884"/>
  <c r="S1884"/>
  <c r="Q1884"/>
  <c r="N1884"/>
  <c r="R1883"/>
  <c r="S1883"/>
  <c r="Q1883"/>
  <c r="N1883"/>
  <c r="R1882"/>
  <c r="S1882"/>
  <c r="Q1882"/>
  <c r="N1882"/>
  <c r="R1881"/>
  <c r="S1881"/>
  <c r="Q1881"/>
  <c r="N1881"/>
  <c r="R1880"/>
  <c r="S1880"/>
  <c r="Q1880"/>
  <c r="N1880"/>
  <c r="R1879"/>
  <c r="S1879"/>
  <c r="Q1879"/>
  <c r="N1879"/>
  <c r="R1878"/>
  <c r="S1878"/>
  <c r="Q1878"/>
  <c r="N1878"/>
  <c r="R1877"/>
  <c r="S1877"/>
  <c r="Q1877"/>
  <c r="N1877"/>
  <c r="R1876"/>
  <c r="S1876"/>
  <c r="Q1876"/>
  <c r="N1876"/>
  <c r="R1875"/>
  <c r="S1875"/>
  <c r="Q1875"/>
  <c r="N1875"/>
  <c r="R1874"/>
  <c r="S1874"/>
  <c r="Q1874"/>
  <c r="N1874"/>
  <c r="R1873"/>
  <c r="S1873"/>
  <c r="Q1873"/>
  <c r="N1873"/>
  <c r="R1872"/>
  <c r="S1872"/>
  <c r="Q1872"/>
  <c r="N1872"/>
  <c r="R1871"/>
  <c r="S1871"/>
  <c r="Q1871"/>
  <c r="N1871"/>
  <c r="R1870"/>
  <c r="S1870"/>
  <c r="Q1870"/>
  <c r="N1870"/>
  <c r="R1869"/>
  <c r="S1869"/>
  <c r="Q1869"/>
  <c r="N1869"/>
  <c r="R1868"/>
  <c r="S1868"/>
  <c r="Q1868"/>
  <c r="N1868"/>
  <c r="R1867"/>
  <c r="S1867"/>
  <c r="Q1867"/>
  <c r="N1867"/>
  <c r="R1866"/>
  <c r="S1866"/>
  <c r="Q1866"/>
  <c r="N1866"/>
  <c r="R1865"/>
  <c r="S1865"/>
  <c r="Q1865"/>
  <c r="N1865"/>
  <c r="R1864"/>
  <c r="S1864"/>
  <c r="Q1864"/>
  <c r="N1864"/>
  <c r="R1863"/>
  <c r="S1863"/>
  <c r="Q1863"/>
  <c r="N1863"/>
  <c r="R1862"/>
  <c r="S1862"/>
  <c r="Q1862"/>
  <c r="N1862"/>
  <c r="R1861"/>
  <c r="S1861"/>
  <c r="Q1861"/>
  <c r="N1861"/>
  <c r="R1860"/>
  <c r="S1860"/>
  <c r="Q1860"/>
  <c r="N1860"/>
  <c r="R1859"/>
  <c r="S1859"/>
  <c r="Q1859"/>
  <c r="N1859"/>
  <c r="R1858"/>
  <c r="S1858"/>
  <c r="Q1858"/>
  <c r="N1858"/>
  <c r="R1857"/>
  <c r="S1857"/>
  <c r="Q1857"/>
  <c r="N1857"/>
  <c r="R1856"/>
  <c r="S1856"/>
  <c r="Q1856"/>
  <c r="N1856"/>
  <c r="R1855"/>
  <c r="S1855"/>
  <c r="Q1855"/>
  <c r="N1855"/>
  <c r="R1854"/>
  <c r="S1854"/>
  <c r="Q1854"/>
  <c r="N1854"/>
  <c r="R1853"/>
  <c r="S1853"/>
  <c r="Q1853"/>
  <c r="N1853"/>
  <c r="R1852"/>
  <c r="S1852"/>
  <c r="Q1852"/>
  <c r="N1852"/>
  <c r="R1851"/>
  <c r="S1851"/>
  <c r="Q1851"/>
  <c r="N1851"/>
  <c r="R1850"/>
  <c r="S1850"/>
  <c r="Q1850"/>
  <c r="N1850"/>
  <c r="R1849"/>
  <c r="S1849"/>
  <c r="Q1849"/>
  <c r="N1849"/>
  <c r="R1848"/>
  <c r="S1848"/>
  <c r="Q1848"/>
  <c r="N1848"/>
  <c r="R1847"/>
  <c r="S1847"/>
  <c r="Q1847"/>
  <c r="N1847"/>
  <c r="R1846"/>
  <c r="S1846"/>
  <c r="Q1846"/>
  <c r="N1846"/>
  <c r="R1845"/>
  <c r="S1845"/>
  <c r="Q1845"/>
  <c r="N1845"/>
  <c r="R1844"/>
  <c r="S1844"/>
  <c r="Q1844"/>
  <c r="N1844"/>
  <c r="R1843"/>
  <c r="S1843"/>
  <c r="Q1843"/>
  <c r="N1843"/>
  <c r="R1842"/>
  <c r="S1842"/>
  <c r="Q1842"/>
  <c r="N1842"/>
  <c r="R1841"/>
  <c r="S1841"/>
  <c r="Q1841"/>
  <c r="N1841"/>
  <c r="R1840"/>
  <c r="S1840"/>
  <c r="Q1840"/>
  <c r="N1840"/>
  <c r="R1839"/>
  <c r="S1839"/>
  <c r="Q1839"/>
  <c r="N1839"/>
  <c r="R1838"/>
  <c r="S1838"/>
  <c r="Q1838"/>
  <c r="N1838"/>
  <c r="R1837"/>
  <c r="S1837"/>
  <c r="Q1837"/>
  <c r="N1837"/>
  <c r="R1836"/>
  <c r="S1836"/>
  <c r="Q1836"/>
  <c r="N1836"/>
  <c r="R1835"/>
  <c r="S1835"/>
  <c r="Q1835"/>
  <c r="N1835"/>
  <c r="R1834"/>
  <c r="S1834"/>
  <c r="Q1834"/>
  <c r="N1834"/>
  <c r="R1833"/>
  <c r="S1833"/>
  <c r="Q1833"/>
  <c r="N1833"/>
  <c r="R1832"/>
  <c r="S1832"/>
  <c r="Q1832"/>
  <c r="N1832"/>
  <c r="R1831"/>
  <c r="S1831"/>
  <c r="Q1831"/>
  <c r="N1831"/>
  <c r="R1830"/>
  <c r="S1830"/>
  <c r="Q1830"/>
  <c r="N1830"/>
  <c r="R1829"/>
  <c r="S1829"/>
  <c r="Q1829"/>
  <c r="N1829"/>
  <c r="R1828"/>
  <c r="S1828"/>
  <c r="Q1828"/>
  <c r="N1828"/>
  <c r="R1827"/>
  <c r="S1827"/>
  <c r="Q1827"/>
  <c r="N1827"/>
  <c r="R1826"/>
  <c r="S1826"/>
  <c r="Q1826"/>
  <c r="N1826"/>
  <c r="R1825"/>
  <c r="S1825"/>
  <c r="Q1825"/>
  <c r="N1825"/>
  <c r="R1824"/>
  <c r="S1824"/>
  <c r="Q1824"/>
  <c r="N1824"/>
  <c r="R1823"/>
  <c r="S1823"/>
  <c r="Q1823"/>
  <c r="N1823"/>
  <c r="R1822"/>
  <c r="S1822"/>
  <c r="Q1822"/>
  <c r="N1822"/>
  <c r="R1821"/>
  <c r="S1821"/>
  <c r="Q1821"/>
  <c r="N1821"/>
  <c r="R1820"/>
  <c r="S1820"/>
  <c r="Q1820"/>
  <c r="N1820"/>
  <c r="R1819"/>
  <c r="S1819"/>
  <c r="Q1819"/>
  <c r="N1819"/>
  <c r="R1818"/>
  <c r="S1818"/>
  <c r="Q1818"/>
  <c r="N1818"/>
  <c r="R1817"/>
  <c r="S1817"/>
  <c r="Q1817"/>
  <c r="N1817"/>
  <c r="R1816"/>
  <c r="S1816"/>
  <c r="Q1816"/>
  <c r="N1816"/>
  <c r="R1815"/>
  <c r="S1815"/>
  <c r="Q1815"/>
  <c r="N1815"/>
  <c r="R1814"/>
  <c r="S1814"/>
  <c r="Q1814"/>
  <c r="N1814"/>
  <c r="R1813"/>
  <c r="S1813"/>
  <c r="Q1813"/>
  <c r="N1813"/>
  <c r="R1812"/>
  <c r="S1812"/>
  <c r="Q1812"/>
  <c r="N1812"/>
  <c r="R1811"/>
  <c r="S1811"/>
  <c r="Q1811"/>
  <c r="N1811"/>
  <c r="R1810"/>
  <c r="S1810"/>
  <c r="Q1810"/>
  <c r="N1810"/>
  <c r="R1809"/>
  <c r="S1809"/>
  <c r="Q1809"/>
  <c r="N1809"/>
  <c r="R1808"/>
  <c r="S1808"/>
  <c r="Q1808"/>
  <c r="N1808"/>
  <c r="R1807"/>
  <c r="S1807"/>
  <c r="Q1807"/>
  <c r="N1807"/>
  <c r="R1806"/>
  <c r="S1806"/>
  <c r="Q1806"/>
  <c r="N1806"/>
  <c r="R1805"/>
  <c r="S1805"/>
  <c r="Q1805"/>
  <c r="N1805"/>
  <c r="R1804"/>
  <c r="S1804"/>
  <c r="Q1804"/>
  <c r="N1804"/>
  <c r="R1803"/>
  <c r="S1803"/>
  <c r="Q1803"/>
  <c r="N1803"/>
  <c r="R1802"/>
  <c r="S1802"/>
  <c r="Q1802"/>
  <c r="N1802"/>
  <c r="R1801"/>
  <c r="S1801"/>
  <c r="Q1801"/>
  <c r="N1801"/>
  <c r="R1800"/>
  <c r="S1800"/>
  <c r="Q1800"/>
  <c r="N1800"/>
  <c r="R1799"/>
  <c r="S1799"/>
  <c r="Q1799"/>
  <c r="N1799"/>
  <c r="R1798"/>
  <c r="S1798"/>
  <c r="Q1798"/>
  <c r="N1798"/>
  <c r="R1797"/>
  <c r="S1797"/>
  <c r="Q1797"/>
  <c r="N1797"/>
  <c r="R1796"/>
  <c r="S1796"/>
  <c r="Q1796"/>
  <c r="N1796"/>
  <c r="R1795"/>
  <c r="S1795"/>
  <c r="Q1795"/>
  <c r="N1795"/>
  <c r="R1794"/>
  <c r="S1794"/>
  <c r="Q1794"/>
  <c r="N1794"/>
  <c r="R1793"/>
  <c r="S1793"/>
  <c r="Q1793"/>
  <c r="N1793"/>
  <c r="R1792"/>
  <c r="S1792"/>
  <c r="Q1792"/>
  <c r="N1792"/>
  <c r="R1791"/>
  <c r="S1791"/>
  <c r="Q1791"/>
  <c r="N1791"/>
  <c r="R1790"/>
  <c r="S1790"/>
  <c r="Q1790"/>
  <c r="N1790"/>
  <c r="R1789"/>
  <c r="S1789"/>
  <c r="Q1789"/>
  <c r="N1789"/>
  <c r="R1788"/>
  <c r="S1788"/>
  <c r="Q1788"/>
  <c r="N1788"/>
  <c r="R1787"/>
  <c r="S1787"/>
  <c r="Q1787"/>
  <c r="N1787"/>
  <c r="R1786"/>
  <c r="S1786"/>
  <c r="Q1786"/>
  <c r="N1786"/>
  <c r="R1785"/>
  <c r="S1785"/>
  <c r="Q1785"/>
  <c r="N1785"/>
  <c r="R1784"/>
  <c r="S1784"/>
  <c r="Q1784"/>
  <c r="N1784"/>
  <c r="R1783"/>
  <c r="S1783"/>
  <c r="Q1783"/>
  <c r="N1783"/>
  <c r="R1782"/>
  <c r="S1782"/>
  <c r="Q1782"/>
  <c r="N1782"/>
  <c r="R1781"/>
  <c r="S1781"/>
  <c r="Q1781"/>
  <c r="N1781"/>
  <c r="R1780"/>
  <c r="S1780"/>
  <c r="Q1780"/>
  <c r="N1780"/>
  <c r="R1779"/>
  <c r="S1779"/>
  <c r="Q1779"/>
  <c r="N1779"/>
  <c r="R1778"/>
  <c r="S1778"/>
  <c r="Q1778"/>
  <c r="N1778"/>
  <c r="R1777"/>
  <c r="S1777"/>
  <c r="Q1777"/>
  <c r="N1777"/>
  <c r="R1776"/>
  <c r="S1776"/>
  <c r="Q1776"/>
  <c r="N1776"/>
  <c r="R1775"/>
  <c r="S1775"/>
  <c r="Q1775"/>
  <c r="N1775"/>
  <c r="R1774"/>
  <c r="S1774"/>
  <c r="Q1774"/>
  <c r="N1774"/>
  <c r="R1773"/>
  <c r="S1773"/>
  <c r="Q1773"/>
  <c r="N1773"/>
  <c r="R1772"/>
  <c r="S1772"/>
  <c r="Q1772"/>
  <c r="N1772"/>
  <c r="R1771"/>
  <c r="S1771"/>
  <c r="Q1771"/>
  <c r="N1771"/>
  <c r="R1770"/>
  <c r="S1770"/>
  <c r="Q1770"/>
  <c r="N1770"/>
  <c r="R1769"/>
  <c r="S1769"/>
  <c r="Q1769"/>
  <c r="N1769"/>
  <c r="R1768"/>
  <c r="S1768"/>
  <c r="Q1768"/>
  <c r="N1768"/>
  <c r="R1767"/>
  <c r="S1767"/>
  <c r="Q1767"/>
  <c r="N1767"/>
  <c r="R1766"/>
  <c r="S1766"/>
  <c r="Q1766"/>
  <c r="N1766"/>
  <c r="R1765"/>
  <c r="S1765"/>
  <c r="Q1765"/>
  <c r="N1765"/>
  <c r="R1764"/>
  <c r="S1764"/>
  <c r="Q1764"/>
  <c r="N1764"/>
  <c r="R1763"/>
  <c r="S1763"/>
  <c r="Q1763"/>
  <c r="N1763"/>
  <c r="R1762"/>
  <c r="S1762"/>
  <c r="Q1762"/>
  <c r="N1762"/>
  <c r="R1761"/>
  <c r="S1761"/>
  <c r="Q1761"/>
  <c r="N1761"/>
  <c r="R1760"/>
  <c r="S1760"/>
  <c r="Q1760"/>
  <c r="N1760"/>
  <c r="R1759"/>
  <c r="S1759"/>
  <c r="Q1759"/>
  <c r="N1759"/>
  <c r="R1758"/>
  <c r="S1758"/>
  <c r="Q1758"/>
  <c r="N1758"/>
  <c r="R1757"/>
  <c r="S1757"/>
  <c r="Q1757"/>
  <c r="N1757"/>
  <c r="R1756"/>
  <c r="S1756"/>
  <c r="Q1756"/>
  <c r="N1756"/>
  <c r="R1755"/>
  <c r="S1755"/>
  <c r="Q1755"/>
  <c r="N1755"/>
  <c r="R1754"/>
  <c r="S1754"/>
  <c r="Q1754"/>
  <c r="N1754"/>
  <c r="R1753"/>
  <c r="S1753"/>
  <c r="Q1753"/>
  <c r="N1753"/>
  <c r="R1752"/>
  <c r="S1752"/>
  <c r="Q1752"/>
  <c r="N1752"/>
  <c r="R1751"/>
  <c r="S1751"/>
  <c r="Q1751"/>
  <c r="N1751"/>
  <c r="R1750"/>
  <c r="S1750"/>
  <c r="Q1750"/>
  <c r="N1750"/>
  <c r="R1749"/>
  <c r="S1749"/>
  <c r="Q1749"/>
  <c r="N1749"/>
  <c r="R1748"/>
  <c r="S1748"/>
  <c r="Q1748"/>
  <c r="N1748"/>
  <c r="R1747"/>
  <c r="S1747"/>
  <c r="Q1747"/>
  <c r="N1747"/>
  <c r="R1746"/>
  <c r="S1746"/>
  <c r="Q1746"/>
  <c r="N1746"/>
  <c r="R1745"/>
  <c r="S1745"/>
  <c r="Q1745"/>
  <c r="N1745"/>
  <c r="R1744"/>
  <c r="S1744"/>
  <c r="Q1744"/>
  <c r="N1744"/>
  <c r="R1743"/>
  <c r="S1743"/>
  <c r="Q1743"/>
  <c r="N1743"/>
  <c r="R1742"/>
  <c r="S1742"/>
  <c r="Q1742"/>
  <c r="N1742"/>
  <c r="R1741"/>
  <c r="S1741"/>
  <c r="Q1741"/>
  <c r="N1741"/>
  <c r="R1740"/>
  <c r="S1740"/>
  <c r="Q1740"/>
  <c r="N1740"/>
  <c r="R1739"/>
  <c r="S1739"/>
  <c r="Q1739"/>
  <c r="N1739"/>
  <c r="R1738"/>
  <c r="S1738"/>
  <c r="Q1738"/>
  <c r="N1738"/>
  <c r="R1737"/>
  <c r="S1737"/>
  <c r="Q1737"/>
  <c r="N1737"/>
  <c r="R1736"/>
  <c r="S1736"/>
  <c r="Q1736"/>
  <c r="N1736"/>
  <c r="R1735"/>
  <c r="S1735"/>
  <c r="Q1735"/>
  <c r="N1735"/>
  <c r="R1734"/>
  <c r="S1734"/>
  <c r="Q1734"/>
  <c r="N1734"/>
  <c r="R1733"/>
  <c r="S1733"/>
  <c r="Q1733"/>
  <c r="N1733"/>
  <c r="R1732"/>
  <c r="S1732"/>
  <c r="Q1732"/>
  <c r="N1732"/>
  <c r="R1731"/>
  <c r="S1731"/>
  <c r="Q1731"/>
  <c r="N1731"/>
  <c r="R1730"/>
  <c r="S1730"/>
  <c r="Q1730"/>
  <c r="N1730"/>
  <c r="R1729"/>
  <c r="S1729"/>
  <c r="Q1729"/>
  <c r="N1729"/>
  <c r="R1728"/>
  <c r="S1728"/>
  <c r="Q1728"/>
  <c r="N1728"/>
  <c r="R1727"/>
  <c r="S1727"/>
  <c r="Q1727"/>
  <c r="N1727"/>
  <c r="R1726"/>
  <c r="S1726"/>
  <c r="Q1726"/>
  <c r="N1726"/>
  <c r="R1725"/>
  <c r="S1725"/>
  <c r="Q1725"/>
  <c r="N1725"/>
  <c r="R1724"/>
  <c r="S1724"/>
  <c r="Q1724"/>
  <c r="N1724"/>
  <c r="R1723"/>
  <c r="S1723"/>
  <c r="Q1723"/>
  <c r="N1723"/>
  <c r="R1722"/>
  <c r="S1722"/>
  <c r="Q1722"/>
  <c r="N1722"/>
  <c r="R1721"/>
  <c r="S1721"/>
  <c r="Q1721"/>
  <c r="N1721"/>
  <c r="R1720"/>
  <c r="S1720"/>
  <c r="Q1720"/>
  <c r="N1720"/>
  <c r="R1719"/>
  <c r="S1719"/>
  <c r="Q1719"/>
  <c r="N1719"/>
  <c r="R1718"/>
  <c r="S1718"/>
  <c r="Q1718"/>
  <c r="N1718"/>
  <c r="R1717"/>
  <c r="S1717"/>
  <c r="Q1717"/>
  <c r="N1717"/>
  <c r="R1716"/>
  <c r="S1716"/>
  <c r="Q1716"/>
  <c r="N1716"/>
  <c r="R1715"/>
  <c r="S1715"/>
  <c r="Q1715"/>
  <c r="N1715"/>
  <c r="R1714"/>
  <c r="S1714"/>
  <c r="Q1714"/>
  <c r="N1714"/>
  <c r="R1713"/>
  <c r="S1713"/>
  <c r="Q1713"/>
  <c r="N1713"/>
  <c r="R1712"/>
  <c r="S1712"/>
  <c r="Q1712"/>
  <c r="N1712"/>
  <c r="R1711"/>
  <c r="S1711"/>
  <c r="Q1711"/>
  <c r="N1711"/>
  <c r="R1710"/>
  <c r="S1710"/>
  <c r="Q1710"/>
  <c r="N1710"/>
  <c r="R1709"/>
  <c r="S1709"/>
  <c r="Q1709"/>
  <c r="N1709"/>
  <c r="R1708"/>
  <c r="S1708"/>
  <c r="Q1708"/>
  <c r="N1708"/>
  <c r="R1707"/>
  <c r="S1707"/>
  <c r="Q1707"/>
  <c r="N1707"/>
  <c r="R1706"/>
  <c r="S1706"/>
  <c r="Q1706"/>
  <c r="N1706"/>
  <c r="R1705"/>
  <c r="S1705"/>
  <c r="Q1705"/>
  <c r="N1705"/>
  <c r="R1704"/>
  <c r="S1704"/>
  <c r="Q1704"/>
  <c r="N1704"/>
  <c r="R1703"/>
  <c r="S1703"/>
  <c r="Q1703"/>
  <c r="N1703"/>
  <c r="R1702"/>
  <c r="S1702"/>
  <c r="Q1702"/>
  <c r="N1702"/>
  <c r="R1701"/>
  <c r="S1701"/>
  <c r="Q1701"/>
  <c r="N1701"/>
  <c r="R1700"/>
  <c r="S1700"/>
  <c r="Q1700"/>
  <c r="N1700"/>
  <c r="R1699"/>
  <c r="S1699"/>
  <c r="Q1699"/>
  <c r="N1699"/>
  <c r="R1698"/>
  <c r="S1698"/>
  <c r="Q1698"/>
  <c r="N1698"/>
  <c r="R1697"/>
  <c r="S1697"/>
  <c r="Q1697"/>
  <c r="N1697"/>
  <c r="R1696"/>
  <c r="S1696"/>
  <c r="Q1696"/>
  <c r="N1696"/>
  <c r="R1695"/>
  <c r="S1695"/>
  <c r="Q1695"/>
  <c r="N1695"/>
  <c r="R1694"/>
  <c r="S1694"/>
  <c r="Q1694"/>
  <c r="N1694"/>
  <c r="R1693"/>
  <c r="S1693"/>
  <c r="Q1693"/>
  <c r="N1693"/>
  <c r="R1692"/>
  <c r="S1692"/>
  <c r="Q1692"/>
  <c r="N1692"/>
  <c r="R1691"/>
  <c r="S1691"/>
  <c r="Q1691"/>
  <c r="N1691"/>
  <c r="R1690"/>
  <c r="S1690"/>
  <c r="Q1690"/>
  <c r="N1690"/>
  <c r="R1689"/>
  <c r="S1689"/>
  <c r="Q1689"/>
  <c r="N1689"/>
  <c r="R1688"/>
  <c r="S1688"/>
  <c r="Q1688"/>
  <c r="N1688"/>
  <c r="R1687"/>
  <c r="S1687"/>
  <c r="Q1687"/>
  <c r="N1687"/>
  <c r="R1686"/>
  <c r="S1686"/>
  <c r="Q1686"/>
  <c r="N1686"/>
  <c r="R1685"/>
  <c r="S1685"/>
  <c r="Q1685"/>
  <c r="N1685"/>
  <c r="R1684"/>
  <c r="S1684"/>
  <c r="Q1684"/>
  <c r="N1684"/>
  <c r="R1683"/>
  <c r="S1683"/>
  <c r="Q1683"/>
  <c r="N1683"/>
  <c r="R1682"/>
  <c r="S1682"/>
  <c r="Q1682"/>
  <c r="N1682"/>
  <c r="R1681"/>
  <c r="S1681"/>
  <c r="Q1681"/>
  <c r="N1681"/>
  <c r="R1680"/>
  <c r="S1680"/>
  <c r="Q1680"/>
  <c r="N1680"/>
  <c r="R1679"/>
  <c r="S1679"/>
  <c r="Q1679"/>
  <c r="N1679"/>
  <c r="R1678"/>
  <c r="S1678"/>
  <c r="Q1678"/>
  <c r="N1678"/>
  <c r="R1677"/>
  <c r="S1677"/>
  <c r="Q1677"/>
  <c r="N1677"/>
  <c r="R1676"/>
  <c r="S1676"/>
  <c r="Q1676"/>
  <c r="N1676"/>
  <c r="R1675"/>
  <c r="S1675"/>
  <c r="Q1675"/>
  <c r="N1675"/>
  <c r="R1674"/>
  <c r="S1674"/>
  <c r="Q1674"/>
  <c r="N1674"/>
  <c r="R1673"/>
  <c r="S1673"/>
  <c r="Q1673"/>
  <c r="N1673"/>
  <c r="R1672"/>
  <c r="S1672"/>
  <c r="Q1672"/>
  <c r="N1672"/>
  <c r="R1671"/>
  <c r="S1671"/>
  <c r="Q1671"/>
  <c r="N1671"/>
  <c r="R1670"/>
  <c r="S1670"/>
  <c r="Q1670"/>
  <c r="N1670"/>
  <c r="R1669"/>
  <c r="S1669"/>
  <c r="Q1669"/>
  <c r="N1669"/>
  <c r="R1668"/>
  <c r="S1668"/>
  <c r="Q1668"/>
  <c r="N1668"/>
  <c r="R1667"/>
  <c r="S1667"/>
  <c r="Q1667"/>
  <c r="N1667"/>
  <c r="R1666"/>
  <c r="S1666"/>
  <c r="Q1666"/>
  <c r="N1666"/>
  <c r="R1665"/>
  <c r="S1665"/>
  <c r="Q1665"/>
  <c r="N1665"/>
  <c r="R1664"/>
  <c r="S1664"/>
  <c r="Q1664"/>
  <c r="N1664"/>
  <c r="R1663"/>
  <c r="S1663"/>
  <c r="Q1663"/>
  <c r="N1663"/>
  <c r="R1662"/>
  <c r="S1662"/>
  <c r="Q1662"/>
  <c r="N1662"/>
  <c r="R1661"/>
  <c r="S1661"/>
  <c r="Q1661"/>
  <c r="N1661"/>
  <c r="R1660"/>
  <c r="S1660"/>
  <c r="Q1660"/>
  <c r="N1660"/>
  <c r="R1659"/>
  <c r="S1659"/>
  <c r="Q1659"/>
  <c r="N1659"/>
  <c r="R1658"/>
  <c r="S1658"/>
  <c r="Q1658"/>
  <c r="N1658"/>
  <c r="R1657"/>
  <c r="S1657"/>
  <c r="Q1657"/>
  <c r="N1657"/>
  <c r="R1656"/>
  <c r="S1656"/>
  <c r="Q1656"/>
  <c r="N1656"/>
  <c r="R1655"/>
  <c r="S1655"/>
  <c r="Q1655"/>
  <c r="N1655"/>
  <c r="R1654"/>
  <c r="S1654"/>
  <c r="Q1654"/>
  <c r="N1654"/>
  <c r="R1653"/>
  <c r="S1653"/>
  <c r="Q1653"/>
  <c r="N1653"/>
  <c r="R1652"/>
  <c r="S1652"/>
  <c r="Q1652"/>
  <c r="N1652"/>
  <c r="R1651"/>
  <c r="S1651"/>
  <c r="Q1651"/>
  <c r="N1651"/>
  <c r="R1650"/>
  <c r="S1650"/>
  <c r="Q1650"/>
  <c r="N1650"/>
  <c r="R1649"/>
  <c r="S1649"/>
  <c r="Q1649"/>
  <c r="N1649"/>
  <c r="R1648"/>
  <c r="S1648"/>
  <c r="Q1648"/>
  <c r="N1648"/>
  <c r="R1647"/>
  <c r="S1647"/>
  <c r="Q1647"/>
  <c r="N1647"/>
  <c r="R1646"/>
  <c r="S1646"/>
  <c r="Q1646"/>
  <c r="N1646"/>
  <c r="R1645"/>
  <c r="S1645"/>
  <c r="Q1645"/>
  <c r="N1645"/>
  <c r="R1644"/>
  <c r="S1644"/>
  <c r="Q1644"/>
  <c r="N1644"/>
  <c r="R1643"/>
  <c r="S1643"/>
  <c r="Q1643"/>
  <c r="N1643"/>
  <c r="R1642"/>
  <c r="S1642"/>
  <c r="Q1642"/>
  <c r="N1642"/>
  <c r="R1641"/>
  <c r="S1641"/>
  <c r="Q1641"/>
  <c r="N1641"/>
  <c r="R1640"/>
  <c r="S1640"/>
  <c r="Q1640"/>
  <c r="N1640"/>
  <c r="R1639"/>
  <c r="S1639"/>
  <c r="Q1639"/>
  <c r="N1639"/>
  <c r="R1638"/>
  <c r="S1638"/>
  <c r="Q1638"/>
  <c r="N1638"/>
  <c r="R1637"/>
  <c r="S1637"/>
  <c r="Q1637"/>
  <c r="N1637"/>
  <c r="R1636"/>
  <c r="S1636"/>
  <c r="Q1636"/>
  <c r="N1636"/>
  <c r="R1635"/>
  <c r="S1635"/>
  <c r="Q1635"/>
  <c r="N1635"/>
  <c r="R1634"/>
  <c r="S1634"/>
  <c r="Q1634"/>
  <c r="N1634"/>
  <c r="R1633"/>
  <c r="S1633"/>
  <c r="Q1633"/>
  <c r="N1633"/>
  <c r="R1632"/>
  <c r="S1632"/>
  <c r="Q1632"/>
  <c r="N1632"/>
  <c r="R1631"/>
  <c r="S1631"/>
  <c r="Q1631"/>
  <c r="N1631"/>
  <c r="R1630"/>
  <c r="S1630"/>
  <c r="Q1630"/>
  <c r="N1630"/>
  <c r="R1629"/>
  <c r="S1629"/>
  <c r="Q1629"/>
  <c r="N1629"/>
  <c r="R1628"/>
  <c r="S1628"/>
  <c r="Q1628"/>
  <c r="N1628"/>
  <c r="R1627"/>
  <c r="S1627"/>
  <c r="Q1627"/>
  <c r="N1627"/>
  <c r="R1626"/>
  <c r="S1626"/>
  <c r="Q1626"/>
  <c r="N1626"/>
  <c r="R1625"/>
  <c r="S1625"/>
  <c r="Q1625"/>
  <c r="N1625"/>
  <c r="R1624"/>
  <c r="S1624"/>
  <c r="Q1624"/>
  <c r="N1624"/>
  <c r="R1623"/>
  <c r="S1623"/>
  <c r="Q1623"/>
  <c r="N1623"/>
  <c r="R1622"/>
  <c r="S1622"/>
  <c r="Q1622"/>
  <c r="N1622"/>
  <c r="R1621"/>
  <c r="S1621"/>
  <c r="Q1621"/>
  <c r="N1621"/>
  <c r="R1620"/>
  <c r="S1620"/>
  <c r="Q1620"/>
  <c r="N1620"/>
  <c r="R1619"/>
  <c r="S1619"/>
  <c r="Q1619"/>
  <c r="N1619"/>
  <c r="R1618"/>
  <c r="S1618"/>
  <c r="Q1618"/>
  <c r="N1618"/>
  <c r="R1617"/>
  <c r="S1617"/>
  <c r="Q1617"/>
  <c r="N1617"/>
  <c r="R1616"/>
  <c r="S1616"/>
  <c r="Q1616"/>
  <c r="N1616"/>
  <c r="R1615"/>
  <c r="S1615"/>
  <c r="Q1615"/>
  <c r="N1615"/>
  <c r="R1614"/>
  <c r="S1614"/>
  <c r="Q1614"/>
  <c r="N1614"/>
  <c r="R1613"/>
  <c r="S1613"/>
  <c r="Q1613"/>
  <c r="N1613"/>
  <c r="R1612"/>
  <c r="S1612"/>
  <c r="Q1612"/>
  <c r="N1612"/>
  <c r="R1611"/>
  <c r="S1611"/>
  <c r="Q1611"/>
  <c r="N1611"/>
  <c r="R1610"/>
  <c r="S1610"/>
  <c r="Q1610"/>
  <c r="N1610"/>
  <c r="R1609"/>
  <c r="S1609"/>
  <c r="Q1609"/>
  <c r="N1609"/>
  <c r="R1608"/>
  <c r="S1608"/>
  <c r="Q1608"/>
  <c r="N1608"/>
  <c r="R1607"/>
  <c r="S1607"/>
  <c r="Q1607"/>
  <c r="N1607"/>
  <c r="R1606"/>
  <c r="S1606"/>
  <c r="Q1606"/>
  <c r="N1606"/>
  <c r="R1605"/>
  <c r="S1605"/>
  <c r="Q1605"/>
  <c r="N1605"/>
  <c r="R1604"/>
  <c r="S1604"/>
  <c r="Q1604"/>
  <c r="N1604"/>
  <c r="R1603"/>
  <c r="S1603"/>
  <c r="Q1603"/>
  <c r="N1603"/>
  <c r="R1602"/>
  <c r="S1602"/>
  <c r="Q1602"/>
  <c r="N1602"/>
  <c r="R1601"/>
  <c r="S1601"/>
  <c r="Q1601"/>
  <c r="N1601"/>
  <c r="R1600"/>
  <c r="S1600"/>
  <c r="Q1600"/>
  <c r="N1600"/>
  <c r="R1599"/>
  <c r="S1599"/>
  <c r="Q1599"/>
  <c r="N1599"/>
  <c r="R1598"/>
  <c r="S1598"/>
  <c r="Q1598"/>
  <c r="N1598"/>
  <c r="R1597"/>
  <c r="S1597"/>
  <c r="Q1597"/>
  <c r="N1597"/>
  <c r="R1596"/>
  <c r="S1596"/>
  <c r="Q1596"/>
  <c r="N1596"/>
  <c r="R1595"/>
  <c r="S1595"/>
  <c r="Q1595"/>
  <c r="N1595"/>
  <c r="R1594"/>
  <c r="S1594"/>
  <c r="Q1594"/>
  <c r="N1594"/>
  <c r="R1593"/>
  <c r="S1593"/>
  <c r="Q1593"/>
  <c r="N1593"/>
  <c r="R1592"/>
  <c r="S1592"/>
  <c r="Q1592"/>
  <c r="N1592"/>
  <c r="R1591"/>
  <c r="S1591"/>
  <c r="Q1591"/>
  <c r="N1591"/>
  <c r="R1590"/>
  <c r="S1590"/>
  <c r="Q1590"/>
  <c r="N1590"/>
  <c r="R1589"/>
  <c r="S1589"/>
  <c r="Q1589"/>
  <c r="N1589"/>
  <c r="R1588"/>
  <c r="S1588"/>
  <c r="Q1588"/>
  <c r="N1588"/>
  <c r="R1587"/>
  <c r="S1587"/>
  <c r="Q1587"/>
  <c r="N1587"/>
  <c r="R1586"/>
  <c r="S1586"/>
  <c r="Q1586"/>
  <c r="N1586"/>
  <c r="R1585"/>
  <c r="S1585"/>
  <c r="Q1585"/>
  <c r="N1585"/>
  <c r="R1584"/>
  <c r="S1584"/>
  <c r="Q1584"/>
  <c r="N1584"/>
  <c r="R1583"/>
  <c r="S1583"/>
  <c r="Q1583"/>
  <c r="N1583"/>
  <c r="R1582"/>
  <c r="S1582"/>
  <c r="Q1582"/>
  <c r="N1582"/>
  <c r="R1581"/>
  <c r="S1581"/>
  <c r="Q1581"/>
  <c r="N1581"/>
  <c r="R1580"/>
  <c r="S1580"/>
  <c r="Q1580"/>
  <c r="N1580"/>
  <c r="R1579"/>
  <c r="S1579"/>
  <c r="Q1579"/>
  <c r="N1579"/>
  <c r="R1578"/>
  <c r="S1578"/>
  <c r="Q1578"/>
  <c r="N1578"/>
  <c r="R1577"/>
  <c r="S1577"/>
  <c r="Q1577"/>
  <c r="N1577"/>
  <c r="R1576"/>
  <c r="S1576"/>
  <c r="Q1576"/>
  <c r="N1576"/>
  <c r="R1575"/>
  <c r="S1575"/>
  <c r="Q1575"/>
  <c r="N1575"/>
  <c r="R1574"/>
  <c r="S1574"/>
  <c r="Q1574"/>
  <c r="N1574"/>
  <c r="R1573"/>
  <c r="S1573"/>
  <c r="Q1573"/>
  <c r="N1573"/>
  <c r="R1572"/>
  <c r="S1572"/>
  <c r="Q1572"/>
  <c r="N1572"/>
  <c r="R1571"/>
  <c r="S1571"/>
  <c r="Q1571"/>
  <c r="N1571"/>
  <c r="R1570"/>
  <c r="S1570"/>
  <c r="Q1570"/>
  <c r="N1570"/>
  <c r="R1569"/>
  <c r="S1569"/>
  <c r="Q1569"/>
  <c r="N1569"/>
  <c r="R1568"/>
  <c r="S1568"/>
  <c r="Q1568"/>
  <c r="N1568"/>
  <c r="R1567"/>
  <c r="S1567"/>
  <c r="Q1567"/>
  <c r="N1567"/>
  <c r="R1566"/>
  <c r="S1566"/>
  <c r="Q1566"/>
  <c r="N1566"/>
  <c r="R1565"/>
  <c r="S1565"/>
  <c r="Q1565"/>
  <c r="N1565"/>
  <c r="R1564"/>
  <c r="S1564"/>
  <c r="Q1564"/>
  <c r="N1564"/>
  <c r="R1563"/>
  <c r="S1563"/>
  <c r="Q1563"/>
  <c r="N1563"/>
  <c r="R1562"/>
  <c r="S1562"/>
  <c r="Q1562"/>
  <c r="N1562"/>
  <c r="R1561"/>
  <c r="S1561"/>
  <c r="Q1561"/>
  <c r="N1561"/>
  <c r="R1560"/>
  <c r="S1560"/>
  <c r="Q1560"/>
  <c r="N1560"/>
  <c r="R1559"/>
  <c r="S1559"/>
  <c r="Q1559"/>
  <c r="N1559"/>
  <c r="R1558"/>
  <c r="S1558"/>
  <c r="Q1558"/>
  <c r="N1558"/>
  <c r="R1557"/>
  <c r="S1557"/>
  <c r="Q1557"/>
  <c r="N1557"/>
  <c r="R1556"/>
  <c r="S1556"/>
  <c r="Q1556"/>
  <c r="N1556"/>
  <c r="R1555"/>
  <c r="S1555"/>
  <c r="Q1555"/>
  <c r="N1555"/>
  <c r="R1554"/>
  <c r="S1554"/>
  <c r="Q1554"/>
  <c r="N1554"/>
  <c r="R1553"/>
  <c r="S1553"/>
  <c r="Q1553"/>
  <c r="N1553"/>
  <c r="R1552"/>
  <c r="S1552"/>
  <c r="Q1552"/>
  <c r="N1552"/>
  <c r="R1551"/>
  <c r="S1551"/>
  <c r="Q1551"/>
  <c r="N1551"/>
  <c r="R1550"/>
  <c r="S1550"/>
  <c r="Q1550"/>
  <c r="N1550"/>
  <c r="R1549"/>
  <c r="S1549"/>
  <c r="Q1549"/>
  <c r="N1549"/>
  <c r="R1548"/>
  <c r="S1548"/>
  <c r="Q1548"/>
  <c r="N1548"/>
  <c r="R1547"/>
  <c r="S1547"/>
  <c r="Q1547"/>
  <c r="N1547"/>
  <c r="R1546"/>
  <c r="S1546"/>
  <c r="Q1546"/>
  <c r="N1546"/>
  <c r="R1545"/>
  <c r="S1545"/>
  <c r="Q1545"/>
  <c r="N1545"/>
  <c r="R1544"/>
  <c r="S1544"/>
  <c r="Q1544"/>
  <c r="N1544"/>
  <c r="R1543"/>
  <c r="S1543"/>
  <c r="Q1543"/>
  <c r="N1543"/>
  <c r="R1542"/>
  <c r="S1542"/>
  <c r="Q1542"/>
  <c r="N1542"/>
  <c r="R1541"/>
  <c r="S1541"/>
  <c r="Q1541"/>
  <c r="N1541"/>
  <c r="R1540"/>
  <c r="S1540"/>
  <c r="Q1540"/>
  <c r="N1540"/>
  <c r="R1539"/>
  <c r="S1539"/>
  <c r="Q1539"/>
  <c r="N1539"/>
  <c r="R1538"/>
  <c r="S1538"/>
  <c r="Q1538"/>
  <c r="N1538"/>
  <c r="R1537"/>
  <c r="S1537"/>
  <c r="Q1537"/>
  <c r="N1537"/>
  <c r="R1536"/>
  <c r="S1536"/>
  <c r="Q1536"/>
  <c r="N1536"/>
  <c r="R1535"/>
  <c r="S1535"/>
  <c r="Q1535"/>
  <c r="N1535"/>
  <c r="R1534"/>
  <c r="S1534"/>
  <c r="Q1534"/>
  <c r="N1534"/>
  <c r="R1533"/>
  <c r="S1533"/>
  <c r="Q1533"/>
  <c r="N1533"/>
  <c r="R1532"/>
  <c r="S1532"/>
  <c r="Q1532"/>
  <c r="N1532"/>
  <c r="R1531"/>
  <c r="S1531"/>
  <c r="Q1531"/>
  <c r="N1531"/>
  <c r="R1530"/>
  <c r="S1530"/>
  <c r="Q1530"/>
  <c r="N1530"/>
  <c r="R1529"/>
  <c r="S1529"/>
  <c r="Q1529"/>
  <c r="N1529"/>
  <c r="R1528"/>
  <c r="S1528"/>
  <c r="Q1528"/>
  <c r="N1528"/>
  <c r="R1527"/>
  <c r="S1527"/>
  <c r="Q1527"/>
  <c r="N1527"/>
  <c r="R1526"/>
  <c r="S1526"/>
  <c r="Q1526"/>
  <c r="N1526"/>
  <c r="R1525"/>
  <c r="S1525"/>
  <c r="Q1525"/>
  <c r="N1525"/>
  <c r="R1524"/>
  <c r="S1524"/>
  <c r="Q1524"/>
  <c r="N1524"/>
  <c r="R1523"/>
  <c r="S1523"/>
  <c r="Q1523"/>
  <c r="N1523"/>
  <c r="R1522"/>
  <c r="S1522"/>
  <c r="Q1522"/>
  <c r="N1522"/>
  <c r="R1521"/>
  <c r="S1521"/>
  <c r="Q1521"/>
  <c r="N1521"/>
  <c r="R1520"/>
  <c r="S1520"/>
  <c r="Q1520"/>
  <c r="N1520"/>
  <c r="R1519"/>
  <c r="S1519"/>
  <c r="Q1519"/>
  <c r="N1519"/>
  <c r="R1518"/>
  <c r="S1518"/>
  <c r="Q1518"/>
  <c r="N1518"/>
  <c r="R1517"/>
  <c r="S1517"/>
  <c r="Q1517"/>
  <c r="N1517"/>
  <c r="R1516"/>
  <c r="S1516"/>
  <c r="Q1516"/>
  <c r="N1516"/>
  <c r="R1515"/>
  <c r="S1515"/>
  <c r="Q1515"/>
  <c r="N1515"/>
  <c r="R1514"/>
  <c r="S1514"/>
  <c r="Q1514"/>
  <c r="N1514"/>
  <c r="R1513"/>
  <c r="S1513"/>
  <c r="Q1513"/>
  <c r="N1513"/>
  <c r="R1512"/>
  <c r="S1512"/>
  <c r="Q1512"/>
  <c r="N1512"/>
  <c r="R1511"/>
  <c r="S1511"/>
  <c r="Q1511"/>
  <c r="N1511"/>
  <c r="R1510"/>
  <c r="S1510"/>
  <c r="Q1510"/>
  <c r="N1510"/>
  <c r="R1509"/>
  <c r="S1509"/>
  <c r="Q1509"/>
  <c r="N1509"/>
  <c r="R1508"/>
  <c r="S1508"/>
  <c r="Q1508"/>
  <c r="N1508"/>
  <c r="R1507"/>
  <c r="S1507"/>
  <c r="Q1507"/>
  <c r="N1507"/>
  <c r="R1506"/>
  <c r="S1506"/>
  <c r="Q1506"/>
  <c r="N1506"/>
  <c r="R1505"/>
  <c r="S1505"/>
  <c r="Q1505"/>
  <c r="N1505"/>
  <c r="R1504"/>
  <c r="S1504"/>
  <c r="Q1504"/>
  <c r="N1504"/>
  <c r="R1503"/>
  <c r="S1503"/>
  <c r="Q1503"/>
  <c r="N1503"/>
  <c r="R1502"/>
  <c r="S1502"/>
  <c r="Q1502"/>
  <c r="N1502"/>
  <c r="R1501"/>
  <c r="S1501"/>
  <c r="Q1501"/>
  <c r="N1501"/>
  <c r="R1500"/>
  <c r="S1500"/>
  <c r="Q1500"/>
  <c r="N1500"/>
  <c r="R1499"/>
  <c r="S1499"/>
  <c r="Q1499"/>
  <c r="N1499"/>
  <c r="R1498"/>
  <c r="S1498"/>
  <c r="Q1498"/>
  <c r="N1498"/>
  <c r="R1497"/>
  <c r="S1497"/>
  <c r="Q1497"/>
  <c r="N1497"/>
  <c r="R1496"/>
  <c r="S1496"/>
  <c r="Q1496"/>
  <c r="N1496"/>
  <c r="R1495"/>
  <c r="S1495"/>
  <c r="Q1495"/>
  <c r="N1495"/>
  <c r="R1494"/>
  <c r="S1494"/>
  <c r="Q1494"/>
  <c r="N1494"/>
  <c r="R1493"/>
  <c r="S1493"/>
  <c r="Q1493"/>
  <c r="N1493"/>
  <c r="R1492"/>
  <c r="S1492"/>
  <c r="Q1492"/>
  <c r="N1492"/>
  <c r="R1491"/>
  <c r="S1491"/>
  <c r="Q1491"/>
  <c r="N1491"/>
  <c r="R1490"/>
  <c r="S1490"/>
  <c r="Q1490"/>
  <c r="N1490"/>
  <c r="R1489"/>
  <c r="S1489"/>
  <c r="Q1489"/>
  <c r="N1489"/>
  <c r="R1488"/>
  <c r="S1488"/>
  <c r="Q1488"/>
  <c r="N1488"/>
  <c r="R1487"/>
  <c r="S1487"/>
  <c r="Q1487"/>
  <c r="N1487"/>
  <c r="R1486"/>
  <c r="S1486"/>
  <c r="Q1486"/>
  <c r="N1486"/>
  <c r="R1485"/>
  <c r="S1485"/>
  <c r="Q1485"/>
  <c r="N1485"/>
  <c r="R1484"/>
  <c r="S1484"/>
  <c r="Q1484"/>
  <c r="N1484"/>
  <c r="R1483"/>
  <c r="S1483"/>
  <c r="Q1483"/>
  <c r="N1483"/>
  <c r="R1482"/>
  <c r="S1482"/>
  <c r="Q1482"/>
  <c r="N1482"/>
  <c r="R1481"/>
  <c r="S1481"/>
  <c r="Q1481"/>
  <c r="N1481"/>
  <c r="R1480"/>
  <c r="S1480"/>
  <c r="Q1480"/>
  <c r="N1480"/>
  <c r="R1479"/>
  <c r="S1479"/>
  <c r="Q1479"/>
  <c r="N1479"/>
  <c r="R1478"/>
  <c r="S1478"/>
  <c r="Q1478"/>
  <c r="N1478"/>
  <c r="R1477"/>
  <c r="S1477"/>
  <c r="Q1477"/>
  <c r="N1477"/>
  <c r="R1476"/>
  <c r="S1476"/>
  <c r="Q1476"/>
  <c r="N1476"/>
  <c r="R1475"/>
  <c r="S1475"/>
  <c r="Q1475"/>
  <c r="N1475"/>
  <c r="R1474"/>
  <c r="S1474"/>
  <c r="Q1474"/>
  <c r="N1474"/>
  <c r="R1473"/>
  <c r="S1473"/>
  <c r="Q1473"/>
  <c r="N1473"/>
  <c r="R1472"/>
  <c r="S1472"/>
  <c r="Q1472"/>
  <c r="N1472"/>
  <c r="R1471"/>
  <c r="S1471"/>
  <c r="Q1471"/>
  <c r="N1471"/>
  <c r="R1470"/>
  <c r="S1470"/>
  <c r="Q1470"/>
  <c r="N1470"/>
  <c r="R1469"/>
  <c r="S1469"/>
  <c r="Q1469"/>
  <c r="N1469"/>
  <c r="R1468"/>
  <c r="S1468"/>
  <c r="Q1468"/>
  <c r="N1468"/>
  <c r="R1467"/>
  <c r="S1467"/>
  <c r="Q1467"/>
  <c r="N1467"/>
  <c r="R1466"/>
  <c r="S1466"/>
  <c r="Q1466"/>
  <c r="N1466"/>
  <c r="R1465"/>
  <c r="S1465"/>
  <c r="Q1465"/>
  <c r="N1465"/>
  <c r="R1464"/>
  <c r="S1464"/>
  <c r="Q1464"/>
  <c r="N1464"/>
  <c r="R1463"/>
  <c r="S1463"/>
  <c r="Q1463"/>
  <c r="N1463"/>
  <c r="R1462"/>
  <c r="S1462"/>
  <c r="Q1462"/>
  <c r="N1462"/>
  <c r="R1461"/>
  <c r="S1461"/>
  <c r="Q1461"/>
  <c r="N1461"/>
  <c r="R1460"/>
  <c r="S1460"/>
  <c r="Q1460"/>
  <c r="N1460"/>
  <c r="R1459"/>
  <c r="S1459"/>
  <c r="Q1459"/>
  <c r="N1459"/>
  <c r="R1458"/>
  <c r="S1458"/>
  <c r="Q1458"/>
  <c r="N1458"/>
  <c r="R1457"/>
  <c r="S1457"/>
  <c r="Q1457"/>
  <c r="N1457"/>
  <c r="R1456"/>
  <c r="S1456"/>
  <c r="Q1456"/>
  <c r="N1456"/>
  <c r="R1455"/>
  <c r="S1455"/>
  <c r="Q1455"/>
  <c r="N1455"/>
  <c r="R1454"/>
  <c r="S1454"/>
  <c r="Q1454"/>
  <c r="N1454"/>
  <c r="R1453"/>
  <c r="S1453"/>
  <c r="Q1453"/>
  <c r="N1453"/>
  <c r="R1452"/>
  <c r="S1452"/>
  <c r="Q1452"/>
  <c r="N1452"/>
  <c r="R1451"/>
  <c r="S1451"/>
  <c r="Q1451"/>
  <c r="N1451"/>
  <c r="R1450"/>
  <c r="S1450"/>
  <c r="Q1450"/>
  <c r="N1450"/>
  <c r="R1449"/>
  <c r="S1449"/>
  <c r="Q1449"/>
  <c r="N1449"/>
  <c r="R1448"/>
  <c r="S1448"/>
  <c r="Q1448"/>
  <c r="N1448"/>
  <c r="R1447"/>
  <c r="S1447"/>
  <c r="Q1447"/>
  <c r="N1447"/>
  <c r="R1446"/>
  <c r="S1446"/>
  <c r="Q1446"/>
  <c r="N1446"/>
  <c r="R1445"/>
  <c r="S1445"/>
  <c r="Q1445"/>
  <c r="N1445"/>
  <c r="R1444"/>
  <c r="S1444"/>
  <c r="Q1444"/>
  <c r="N1444"/>
  <c r="R1443"/>
  <c r="S1443"/>
  <c r="Q1443"/>
  <c r="N1443"/>
  <c r="R1442"/>
  <c r="S1442"/>
  <c r="Q1442"/>
  <c r="N1442"/>
  <c r="R1441"/>
  <c r="S1441"/>
  <c r="Q1441"/>
  <c r="N1441"/>
  <c r="R1440"/>
  <c r="S1440"/>
  <c r="Q1440"/>
  <c r="N1440"/>
  <c r="R1439"/>
  <c r="S1439"/>
  <c r="Q1439"/>
  <c r="N1439"/>
  <c r="R1438"/>
  <c r="S1438"/>
  <c r="Q1438"/>
  <c r="N1438"/>
  <c r="R1437"/>
  <c r="S1437"/>
  <c r="Q1437"/>
  <c r="N1437"/>
  <c r="R1436"/>
  <c r="S1436"/>
  <c r="Q1436"/>
  <c r="N1436"/>
  <c r="R1435"/>
  <c r="S1435"/>
  <c r="Q1435"/>
  <c r="N1435"/>
  <c r="R1434"/>
  <c r="S1434"/>
  <c r="Q1434"/>
  <c r="N1434"/>
  <c r="R1433"/>
  <c r="S1433"/>
  <c r="Q1433"/>
  <c r="N1433"/>
  <c r="R1432"/>
  <c r="S1432"/>
  <c r="Q1432"/>
  <c r="N1432"/>
  <c r="R1431"/>
  <c r="S1431"/>
  <c r="Q1431"/>
  <c r="N1431"/>
  <c r="R1430"/>
  <c r="S1430"/>
  <c r="Q1430"/>
  <c r="N1430"/>
  <c r="R1429"/>
  <c r="S1429"/>
  <c r="Q1429"/>
  <c r="N1429"/>
  <c r="R1428"/>
  <c r="S1428"/>
  <c r="Q1428"/>
  <c r="N1428"/>
  <c r="R1427"/>
  <c r="S1427"/>
  <c r="Q1427"/>
  <c r="N1427"/>
  <c r="R1426"/>
  <c r="S1426"/>
  <c r="Q1426"/>
  <c r="N1426"/>
  <c r="R1425"/>
  <c r="S1425"/>
  <c r="Q1425"/>
  <c r="N1425"/>
  <c r="R1424"/>
  <c r="S1424"/>
  <c r="Q1424"/>
  <c r="N1424"/>
  <c r="R1423"/>
  <c r="S1423"/>
  <c r="Q1423"/>
  <c r="N1423"/>
  <c r="R1422"/>
  <c r="S1422"/>
  <c r="Q1422"/>
  <c r="N1422"/>
  <c r="R1421"/>
  <c r="S1421"/>
  <c r="Q1421"/>
  <c r="N1421"/>
  <c r="R1420"/>
  <c r="S1420"/>
  <c r="Q1420"/>
  <c r="N1420"/>
  <c r="R1419"/>
  <c r="S1419"/>
  <c r="Q1419"/>
  <c r="N1419"/>
  <c r="R1418"/>
  <c r="S1418"/>
  <c r="Q1418"/>
  <c r="N1418"/>
  <c r="R1417"/>
  <c r="S1417"/>
  <c r="Q1417"/>
  <c r="N1417"/>
  <c r="R1416"/>
  <c r="S1416"/>
  <c r="Q1416"/>
  <c r="N1416"/>
  <c r="R1415"/>
  <c r="S1415"/>
  <c r="Q1415"/>
  <c r="N1415"/>
  <c r="R1414"/>
  <c r="S1414"/>
  <c r="Q1414"/>
  <c r="N1414"/>
  <c r="R1413"/>
  <c r="S1413"/>
  <c r="Q1413"/>
  <c r="N1413"/>
  <c r="R1412"/>
  <c r="S1412"/>
  <c r="Q1412"/>
  <c r="N1412"/>
  <c r="R1411"/>
  <c r="S1411"/>
  <c r="Q1411"/>
  <c r="N1411"/>
  <c r="R1410"/>
  <c r="S1410"/>
  <c r="Q1410"/>
  <c r="N1410"/>
  <c r="R1409"/>
  <c r="S1409"/>
  <c r="Q1409"/>
  <c r="N1409"/>
  <c r="R1408"/>
  <c r="S1408"/>
  <c r="Q1408"/>
  <c r="N1408"/>
  <c r="R1407"/>
  <c r="S1407"/>
  <c r="Q1407"/>
  <c r="N1407"/>
  <c r="R1406"/>
  <c r="S1406"/>
  <c r="Q1406"/>
  <c r="N1406"/>
  <c r="R1405"/>
  <c r="S1405"/>
  <c r="Q1405"/>
  <c r="N1405"/>
  <c r="R1404"/>
  <c r="S1404"/>
  <c r="Q1404"/>
  <c r="N1404"/>
  <c r="R1403"/>
  <c r="S1403"/>
  <c r="Q1403"/>
  <c r="N1403"/>
  <c r="R1402"/>
  <c r="S1402"/>
  <c r="Q1402"/>
  <c r="N1402"/>
  <c r="R1401"/>
  <c r="S1401"/>
  <c r="Q1401"/>
  <c r="N1401"/>
  <c r="R1400"/>
  <c r="S1400"/>
  <c r="Q1400"/>
  <c r="N1400"/>
  <c r="R1399"/>
  <c r="S1399"/>
  <c r="Q1399"/>
  <c r="N1399"/>
  <c r="R1398"/>
  <c r="S1398"/>
  <c r="Q1398"/>
  <c r="N1398"/>
  <c r="R1397"/>
  <c r="S1397"/>
  <c r="Q1397"/>
  <c r="N1397"/>
  <c r="R1396"/>
  <c r="S1396"/>
  <c r="Q1396"/>
  <c r="N1396"/>
  <c r="R1395"/>
  <c r="S1395"/>
  <c r="Q1395"/>
  <c r="N1395"/>
  <c r="R1394"/>
  <c r="S1394"/>
  <c r="Q1394"/>
  <c r="N1394"/>
  <c r="R1393"/>
  <c r="S1393"/>
  <c r="Q1393"/>
  <c r="N1393"/>
  <c r="R1392"/>
  <c r="S1392"/>
  <c r="Q1392"/>
  <c r="N1392"/>
  <c r="R1391"/>
  <c r="S1391"/>
  <c r="Q1391"/>
  <c r="N1391"/>
  <c r="R1390"/>
  <c r="S1390"/>
  <c r="Q1390"/>
  <c r="N1390"/>
  <c r="R1389"/>
  <c r="S1389"/>
  <c r="Q1389"/>
  <c r="N1389"/>
  <c r="R1388"/>
  <c r="S1388"/>
  <c r="Q1388"/>
  <c r="N1388"/>
  <c r="R1387"/>
  <c r="S1387"/>
  <c r="Q1387"/>
  <c r="N1387"/>
  <c r="R1386"/>
  <c r="S1386"/>
  <c r="Q1386"/>
  <c r="N1386"/>
  <c r="R1385"/>
  <c r="S1385"/>
  <c r="Q1385"/>
  <c r="N1385"/>
  <c r="R1384"/>
  <c r="S1384"/>
  <c r="Q1384"/>
  <c r="N1384"/>
  <c r="R1383"/>
  <c r="S1383"/>
  <c r="Q1383"/>
  <c r="N1383"/>
  <c r="R1382"/>
  <c r="S1382"/>
  <c r="Q1382"/>
  <c r="N1382"/>
  <c r="R1381"/>
  <c r="S1381"/>
  <c r="Q1381"/>
  <c r="N1381"/>
  <c r="R1380"/>
  <c r="S1380"/>
  <c r="Q1380"/>
  <c r="N1380"/>
  <c r="R1379"/>
  <c r="S1379"/>
  <c r="Q1379"/>
  <c r="N1379"/>
  <c r="R1378"/>
  <c r="S1378"/>
  <c r="Q1378"/>
  <c r="N1378"/>
  <c r="R1377"/>
  <c r="S1377"/>
  <c r="Q1377"/>
  <c r="N1377"/>
  <c r="R1376"/>
  <c r="S1376"/>
  <c r="Q1376"/>
  <c r="N1376"/>
  <c r="R1375"/>
  <c r="S1375"/>
  <c r="Q1375"/>
  <c r="N1375"/>
  <c r="R1374"/>
  <c r="S1374"/>
  <c r="Q1374"/>
  <c r="N1374"/>
  <c r="R1373"/>
  <c r="S1373"/>
  <c r="Q1373"/>
  <c r="N1373"/>
  <c r="R1372"/>
  <c r="S1372"/>
  <c r="Q1372"/>
  <c r="N1372"/>
  <c r="R1371"/>
  <c r="S1371"/>
  <c r="Q1371"/>
  <c r="N1371"/>
  <c r="R1370"/>
  <c r="S1370"/>
  <c r="Q1370"/>
  <c r="N1370"/>
  <c r="R1369"/>
  <c r="S1369"/>
  <c r="Q1369"/>
  <c r="N1369"/>
  <c r="R1368"/>
  <c r="S1368"/>
  <c r="Q1368"/>
  <c r="N1368"/>
  <c r="R1367"/>
  <c r="S1367"/>
  <c r="Q1367"/>
  <c r="N1367"/>
  <c r="R1366"/>
  <c r="S1366"/>
  <c r="Q1366"/>
  <c r="N1366"/>
  <c r="R1365"/>
  <c r="S1365"/>
  <c r="Q1365"/>
  <c r="N1365"/>
  <c r="R1364"/>
  <c r="S1364"/>
  <c r="Q1364"/>
  <c r="N1364"/>
  <c r="R1363"/>
  <c r="S1363"/>
  <c r="Q1363"/>
  <c r="N1363"/>
  <c r="R1362"/>
  <c r="S1362"/>
  <c r="Q1362"/>
  <c r="N1362"/>
  <c r="R1361"/>
  <c r="S1361"/>
  <c r="Q1361"/>
  <c r="N1361"/>
  <c r="R1360"/>
  <c r="S1360"/>
  <c r="Q1360"/>
  <c r="N1360"/>
  <c r="R1359"/>
  <c r="S1359"/>
  <c r="Q1359"/>
  <c r="N1359"/>
  <c r="R1358"/>
  <c r="S1358"/>
  <c r="Q1358"/>
  <c r="N1358"/>
  <c r="R1357"/>
  <c r="S1357"/>
  <c r="Q1357"/>
  <c r="N1357"/>
  <c r="R1356"/>
  <c r="S1356"/>
  <c r="Q1356"/>
  <c r="N1356"/>
  <c r="R1355"/>
  <c r="S1355"/>
  <c r="Q1355"/>
  <c r="N1355"/>
  <c r="R1354"/>
  <c r="S1354"/>
  <c r="Q1354"/>
  <c r="N1354"/>
  <c r="R1353"/>
  <c r="S1353"/>
  <c r="Q1353"/>
  <c r="N1353"/>
  <c r="R1352"/>
  <c r="S1352"/>
  <c r="Q1352"/>
  <c r="N1352"/>
  <c r="R1351"/>
  <c r="S1351"/>
  <c r="Q1351"/>
  <c r="N1351"/>
  <c r="R1350"/>
  <c r="S1350"/>
  <c r="Q1350"/>
  <c r="N1350"/>
  <c r="R1349"/>
  <c r="S1349"/>
  <c r="Q1349"/>
  <c r="N1349"/>
  <c r="R1348"/>
  <c r="S1348"/>
  <c r="Q1348"/>
  <c r="N1348"/>
  <c r="R1347"/>
  <c r="S1347"/>
  <c r="Q1347"/>
  <c r="N1347"/>
  <c r="R1346"/>
  <c r="S1346"/>
  <c r="Q1346"/>
  <c r="N1346"/>
  <c r="R1345"/>
  <c r="S1345"/>
  <c r="Q1345"/>
  <c r="N1345"/>
  <c r="R1344"/>
  <c r="S1344"/>
  <c r="Q1344"/>
  <c r="N1344"/>
  <c r="R1343"/>
  <c r="S1343"/>
  <c r="Q1343"/>
  <c r="N1343"/>
  <c r="R1342"/>
  <c r="S1342"/>
  <c r="Q1342"/>
  <c r="N1342"/>
  <c r="R1341"/>
  <c r="S1341"/>
  <c r="Q1341"/>
  <c r="N1341"/>
  <c r="R1340"/>
  <c r="S1340"/>
  <c r="Q1340"/>
  <c r="N1340"/>
  <c r="R1339"/>
  <c r="S1339"/>
  <c r="Q1339"/>
  <c r="N1339"/>
  <c r="R1338"/>
  <c r="S1338"/>
  <c r="Q1338"/>
  <c r="N1338"/>
  <c r="R1337"/>
  <c r="S1337"/>
  <c r="Q1337"/>
  <c r="N1337"/>
  <c r="R1336"/>
  <c r="S1336"/>
  <c r="Q1336"/>
  <c r="N1336"/>
  <c r="R1335"/>
  <c r="S1335"/>
  <c r="Q1335"/>
  <c r="N1335"/>
  <c r="R1334"/>
  <c r="S1334"/>
  <c r="Q1334"/>
  <c r="N1334"/>
  <c r="R1333"/>
  <c r="S1333"/>
  <c r="Q1333"/>
  <c r="N1333"/>
  <c r="R1332"/>
  <c r="S1332"/>
  <c r="Q1332"/>
  <c r="N1332"/>
  <c r="R1331"/>
  <c r="S1331"/>
  <c r="Q1331"/>
  <c r="N1331"/>
  <c r="R1330"/>
  <c r="S1330"/>
  <c r="Q1330"/>
  <c r="N1330"/>
  <c r="R1329"/>
  <c r="S1329"/>
  <c r="Q1329"/>
  <c r="N1329"/>
  <c r="R1328"/>
  <c r="S1328"/>
  <c r="Q1328"/>
  <c r="N1328"/>
  <c r="R1327"/>
  <c r="S1327"/>
  <c r="Q1327"/>
  <c r="N1327"/>
  <c r="R1326"/>
  <c r="S1326"/>
  <c r="Q1326"/>
  <c r="N1326"/>
  <c r="R1325"/>
  <c r="S1325"/>
  <c r="Q1325"/>
  <c r="N1325"/>
  <c r="R1324"/>
  <c r="S1324"/>
  <c r="Q1324"/>
  <c r="N1324"/>
  <c r="R1323"/>
  <c r="S1323"/>
  <c r="Q1323"/>
  <c r="N1323"/>
  <c r="R1322"/>
  <c r="S1322"/>
  <c r="Q1322"/>
  <c r="N1322"/>
  <c r="R1321"/>
  <c r="S1321"/>
  <c r="Q1321"/>
  <c r="N1321"/>
  <c r="R1320"/>
  <c r="S1320"/>
  <c r="Q1320"/>
  <c r="N1320"/>
  <c r="R1319"/>
  <c r="S1319"/>
  <c r="Q1319"/>
  <c r="N1319"/>
  <c r="R1318"/>
  <c r="S1318"/>
  <c r="Q1318"/>
  <c r="N1318"/>
  <c r="R1317"/>
  <c r="S1317"/>
  <c r="Q1317"/>
  <c r="N1317"/>
  <c r="R1316"/>
  <c r="S1316"/>
  <c r="Q1316"/>
  <c r="N1316"/>
  <c r="R1315"/>
  <c r="S1315"/>
  <c r="Q1315"/>
  <c r="N1315"/>
  <c r="R1314"/>
  <c r="S1314"/>
  <c r="Q1314"/>
  <c r="N1314"/>
  <c r="R1313"/>
  <c r="S1313"/>
  <c r="Q1313"/>
  <c r="N1313"/>
  <c r="R1312"/>
  <c r="S1312"/>
  <c r="Q1312"/>
  <c r="N1312"/>
  <c r="R1311"/>
  <c r="S1311"/>
  <c r="Q1311"/>
  <c r="N1311"/>
  <c r="R1310"/>
  <c r="S1310"/>
  <c r="Q1310"/>
  <c r="N1310"/>
  <c r="R1309"/>
  <c r="S1309"/>
  <c r="Q1309"/>
  <c r="N1309"/>
  <c r="R1308"/>
  <c r="S1308"/>
  <c r="Q1308"/>
  <c r="N1308"/>
  <c r="R1307"/>
  <c r="S1307"/>
  <c r="Q1307"/>
  <c r="N1307"/>
  <c r="R1306"/>
  <c r="S1306"/>
  <c r="Q1306"/>
  <c r="N1306"/>
  <c r="R1305"/>
  <c r="S1305"/>
  <c r="Q1305"/>
  <c r="N1305"/>
  <c r="R1304"/>
  <c r="S1304"/>
  <c r="Q1304"/>
  <c r="N1304"/>
  <c r="R1303"/>
  <c r="S1303"/>
  <c r="Q1303"/>
  <c r="N1303"/>
  <c r="R1302"/>
  <c r="S1302"/>
  <c r="Q1302"/>
  <c r="N1302"/>
  <c r="R1301"/>
  <c r="S1301"/>
  <c r="Q1301"/>
  <c r="N1301"/>
  <c r="R1300"/>
  <c r="S1300"/>
  <c r="Q1300"/>
  <c r="N1300"/>
  <c r="R1299"/>
  <c r="S1299"/>
  <c r="Q1299"/>
  <c r="N1299"/>
  <c r="R1298"/>
  <c r="S1298"/>
  <c r="Q1298"/>
  <c r="N1298"/>
  <c r="R1297"/>
  <c r="S1297"/>
  <c r="Q1297"/>
  <c r="N1297"/>
  <c r="R1296"/>
  <c r="S1296"/>
  <c r="Q1296"/>
  <c r="N1296"/>
  <c r="R1295"/>
  <c r="S1295"/>
  <c r="Q1295"/>
  <c r="N1295"/>
  <c r="R1294"/>
  <c r="S1294"/>
  <c r="Q1294"/>
  <c r="N1294"/>
  <c r="R1293"/>
  <c r="S1293"/>
  <c r="Q1293"/>
  <c r="N1293"/>
  <c r="R1292"/>
  <c r="S1292"/>
  <c r="Q1292"/>
  <c r="N1292"/>
  <c r="R1291"/>
  <c r="S1291"/>
  <c r="Q1291"/>
  <c r="N1291"/>
  <c r="R1290"/>
  <c r="S1290"/>
  <c r="Q1290"/>
  <c r="N1290"/>
  <c r="R1289"/>
  <c r="S1289"/>
  <c r="Q1289"/>
  <c r="N1289"/>
  <c r="R1288"/>
  <c r="S1288"/>
  <c r="Q1288"/>
  <c r="N1288"/>
  <c r="R1287"/>
  <c r="S1287"/>
  <c r="Q1287"/>
  <c r="N1287"/>
  <c r="R1286"/>
  <c r="S1286"/>
  <c r="Q1286"/>
  <c r="N1286"/>
  <c r="R1285"/>
  <c r="S1285"/>
  <c r="Q1285"/>
  <c r="N1285"/>
  <c r="R1284"/>
  <c r="S1284"/>
  <c r="Q1284"/>
  <c r="N1284"/>
  <c r="R1283"/>
  <c r="S1283"/>
  <c r="Q1283"/>
  <c r="N1283"/>
  <c r="R1282"/>
  <c r="S1282"/>
  <c r="Q1282"/>
  <c r="N1282"/>
  <c r="R1281"/>
  <c r="S1281"/>
  <c r="Q1281"/>
  <c r="N1281"/>
  <c r="R1280"/>
  <c r="S1280"/>
  <c r="Q1280"/>
  <c r="N1280"/>
  <c r="R1279"/>
  <c r="S1279"/>
  <c r="Q1279"/>
  <c r="N1279"/>
  <c r="R1278"/>
  <c r="S1278"/>
  <c r="Q1278"/>
  <c r="N1278"/>
  <c r="R1277"/>
  <c r="S1277"/>
  <c r="Q1277"/>
  <c r="N1277"/>
  <c r="R1276"/>
  <c r="S1276"/>
  <c r="Q1276"/>
  <c r="N1276"/>
  <c r="R1275"/>
  <c r="S1275"/>
  <c r="Q1275"/>
  <c r="N1275"/>
  <c r="R1274"/>
  <c r="S1274"/>
  <c r="Q1274"/>
  <c r="N1274"/>
  <c r="R1273"/>
  <c r="S1273"/>
  <c r="Q1273"/>
  <c r="N1273"/>
  <c r="R1272"/>
  <c r="S1272"/>
  <c r="Q1272"/>
  <c r="N1272"/>
  <c r="R1271"/>
  <c r="S1271"/>
  <c r="Q1271"/>
  <c r="N1271"/>
  <c r="R1270"/>
  <c r="S1270"/>
  <c r="Q1270"/>
  <c r="N1270"/>
  <c r="R1269"/>
  <c r="S1269"/>
  <c r="Q1269"/>
  <c r="N1269"/>
  <c r="R1268"/>
  <c r="S1268"/>
  <c r="Q1268"/>
  <c r="N1268"/>
  <c r="R1267"/>
  <c r="S1267"/>
  <c r="Q1267"/>
  <c r="N1267"/>
  <c r="R1266"/>
  <c r="S1266"/>
  <c r="Q1266"/>
  <c r="N1266"/>
  <c r="R1265"/>
  <c r="S1265"/>
  <c r="Q1265"/>
  <c r="N1265"/>
  <c r="R1264"/>
  <c r="S1264"/>
  <c r="Q1264"/>
  <c r="N1264"/>
  <c r="R1263"/>
  <c r="S1263"/>
  <c r="Q1263"/>
  <c r="N1263"/>
  <c r="R1262"/>
  <c r="S1262"/>
  <c r="Q1262"/>
  <c r="N1262"/>
  <c r="R1261"/>
  <c r="S1261"/>
  <c r="Q1261"/>
  <c r="N1261"/>
  <c r="R1260"/>
  <c r="S1260"/>
  <c r="Q1260"/>
  <c r="N1260"/>
  <c r="R1259"/>
  <c r="S1259"/>
  <c r="Q1259"/>
  <c r="N1259"/>
  <c r="R1258"/>
  <c r="S1258"/>
  <c r="Q1258"/>
  <c r="N1258"/>
  <c r="R1257"/>
  <c r="S1257"/>
  <c r="Q1257"/>
  <c r="N1257"/>
  <c r="R1256"/>
  <c r="S1256"/>
  <c r="Q1256"/>
  <c r="N1256"/>
  <c r="R1255"/>
  <c r="S1255"/>
  <c r="Q1255"/>
  <c r="N1255"/>
  <c r="R1254"/>
  <c r="S1254"/>
  <c r="Q1254"/>
  <c r="N1254"/>
  <c r="R1253"/>
  <c r="S1253"/>
  <c r="Q1253"/>
  <c r="N1253"/>
  <c r="R1252"/>
  <c r="S1252"/>
  <c r="Q1252"/>
  <c r="N1252"/>
  <c r="R1251"/>
  <c r="S1251"/>
  <c r="Q1251"/>
  <c r="N1251"/>
  <c r="R1250"/>
  <c r="S1250"/>
  <c r="Q1250"/>
  <c r="N1250"/>
  <c r="R1249"/>
  <c r="S1249"/>
  <c r="Q1249"/>
  <c r="N1249"/>
  <c r="R1248"/>
  <c r="S1248"/>
  <c r="Q1248"/>
  <c r="N1248"/>
  <c r="R1247"/>
  <c r="S1247"/>
  <c r="Q1247"/>
  <c r="N1247"/>
  <c r="R1246"/>
  <c r="S1246"/>
  <c r="Q1246"/>
  <c r="N1246"/>
  <c r="R1245"/>
  <c r="S1245"/>
  <c r="Q1245"/>
  <c r="N1245"/>
  <c r="R1244"/>
  <c r="S1244"/>
  <c r="Q1244"/>
  <c r="N1244"/>
  <c r="R1243"/>
  <c r="S1243"/>
  <c r="Q1243"/>
  <c r="N1243"/>
  <c r="R1242"/>
  <c r="S1242"/>
  <c r="Q1242"/>
  <c r="N1242"/>
  <c r="R1241"/>
  <c r="S1241"/>
  <c r="Q1241"/>
  <c r="N1241"/>
  <c r="R1240"/>
  <c r="S1240"/>
  <c r="Q1240"/>
  <c r="N1240"/>
  <c r="R1239"/>
  <c r="S1239"/>
  <c r="Q1239"/>
  <c r="N1239"/>
  <c r="R1238"/>
  <c r="S1238"/>
  <c r="Q1238"/>
  <c r="N1238"/>
  <c r="R1237"/>
  <c r="S1237"/>
  <c r="Q1237"/>
  <c r="N1237"/>
  <c r="R1236"/>
  <c r="S1236"/>
  <c r="Q1236"/>
  <c r="N1236"/>
  <c r="R1235"/>
  <c r="S1235"/>
  <c r="Q1235"/>
  <c r="N1235"/>
  <c r="R1234"/>
  <c r="S1234"/>
  <c r="Q1234"/>
  <c r="N1234"/>
  <c r="R1233"/>
  <c r="S1233"/>
  <c r="Q1233"/>
  <c r="N1233"/>
  <c r="R1232"/>
  <c r="S1232"/>
  <c r="Q1232"/>
  <c r="N1232"/>
  <c r="R1231"/>
  <c r="S1231"/>
  <c r="Q1231"/>
  <c r="N1231"/>
  <c r="R1230"/>
  <c r="S1230"/>
  <c r="Q1230"/>
  <c r="N1230"/>
  <c r="R1229"/>
  <c r="S1229"/>
  <c r="Q1229"/>
  <c r="N1229"/>
  <c r="R1228"/>
  <c r="S1228"/>
  <c r="Q1228"/>
  <c r="N1228"/>
  <c r="R1227"/>
  <c r="S1227"/>
  <c r="Q1227"/>
  <c r="N1227"/>
  <c r="R1226"/>
  <c r="S1226"/>
  <c r="Q1226"/>
  <c r="N1226"/>
  <c r="R1225"/>
  <c r="S1225"/>
  <c r="Q1225"/>
  <c r="N1225"/>
  <c r="R1224"/>
  <c r="S1224"/>
  <c r="Q1224"/>
  <c r="N1224"/>
  <c r="R1223"/>
  <c r="S1223"/>
  <c r="Q1223"/>
  <c r="N1223"/>
  <c r="R1222"/>
  <c r="S1222"/>
  <c r="Q1222"/>
  <c r="N1222"/>
  <c r="R1221"/>
  <c r="S1221"/>
  <c r="Q1221"/>
  <c r="N1221"/>
  <c r="R1220"/>
  <c r="S1220"/>
  <c r="Q1220"/>
  <c r="N1220"/>
  <c r="R1219"/>
  <c r="S1219"/>
  <c r="Q1219"/>
  <c r="N1219"/>
  <c r="R1218"/>
  <c r="S1218"/>
  <c r="Q1218"/>
  <c r="N1218"/>
  <c r="R1217"/>
  <c r="S1217"/>
  <c r="Q1217"/>
  <c r="N1217"/>
  <c r="R1216"/>
  <c r="S1216"/>
  <c r="Q1216"/>
  <c r="N1216"/>
  <c r="R1215"/>
  <c r="S1215"/>
  <c r="Q1215"/>
  <c r="N1215"/>
  <c r="R1214"/>
  <c r="S1214"/>
  <c r="Q1214"/>
  <c r="N1214"/>
  <c r="R1213"/>
  <c r="S1213"/>
  <c r="Q1213"/>
  <c r="N1213"/>
  <c r="R1212"/>
  <c r="S1212"/>
  <c r="Q1212"/>
  <c r="N1212"/>
  <c r="R1211"/>
  <c r="S1211"/>
  <c r="Q1211"/>
  <c r="N1211"/>
  <c r="R1210"/>
  <c r="S1210"/>
  <c r="Q1210"/>
  <c r="N1210"/>
  <c r="R1209"/>
  <c r="S1209"/>
  <c r="Q1209"/>
  <c r="N1209"/>
  <c r="R1208"/>
  <c r="S1208"/>
  <c r="Q1208"/>
  <c r="N1208"/>
  <c r="R1207"/>
  <c r="S1207"/>
  <c r="Q1207"/>
  <c r="N1207"/>
  <c r="R1206"/>
  <c r="S1206"/>
  <c r="Q1206"/>
  <c r="N1206"/>
  <c r="R1205"/>
  <c r="S1205"/>
  <c r="Q1205"/>
  <c r="N1205"/>
  <c r="R1204"/>
  <c r="S1204"/>
  <c r="Q1204"/>
  <c r="N1204"/>
  <c r="R1203"/>
  <c r="S1203"/>
  <c r="Q1203"/>
  <c r="N1203"/>
  <c r="R1202"/>
  <c r="S1202"/>
  <c r="Q1202"/>
  <c r="N1202"/>
  <c r="R1201"/>
  <c r="S1201"/>
  <c r="Q1201"/>
  <c r="N1201"/>
  <c r="R1200"/>
  <c r="S1200"/>
  <c r="Q1200"/>
  <c r="N1200"/>
  <c r="R1199"/>
  <c r="S1199"/>
  <c r="Q1199"/>
  <c r="N1199"/>
  <c r="R1198"/>
  <c r="S1198"/>
  <c r="Q1198"/>
  <c r="N1198"/>
  <c r="R1197"/>
  <c r="S1197"/>
  <c r="Q1197"/>
  <c r="N1197"/>
  <c r="R1196"/>
  <c r="S1196"/>
  <c r="Q1196"/>
  <c r="N1196"/>
  <c r="R1195"/>
  <c r="S1195"/>
  <c r="Q1195"/>
  <c r="N1195"/>
  <c r="R1194"/>
  <c r="S1194"/>
  <c r="Q1194"/>
  <c r="N1194"/>
  <c r="R1193"/>
  <c r="S1193"/>
  <c r="Q1193"/>
  <c r="N1193"/>
  <c r="R1192"/>
  <c r="S1192"/>
  <c r="Q1192"/>
  <c r="N1192"/>
  <c r="R1191"/>
  <c r="S1191"/>
  <c r="Q1191"/>
  <c r="N1191"/>
  <c r="R1190"/>
  <c r="S1190"/>
  <c r="Q1190"/>
  <c r="N1190"/>
  <c r="R1189"/>
  <c r="S1189"/>
  <c r="Q1189"/>
  <c r="N1189"/>
  <c r="R1188"/>
  <c r="S1188"/>
  <c r="Q1188"/>
  <c r="N1188"/>
  <c r="R1187"/>
  <c r="S1187"/>
  <c r="Q1187"/>
  <c r="N1187"/>
  <c r="R1186"/>
  <c r="S1186"/>
  <c r="Q1186"/>
  <c r="N1186"/>
  <c r="R1185"/>
  <c r="S1185"/>
  <c r="Q1185"/>
  <c r="N1185"/>
  <c r="R1184"/>
  <c r="S1184"/>
  <c r="Q1184"/>
  <c r="N1184"/>
  <c r="R1183"/>
  <c r="S1183"/>
  <c r="Q1183"/>
  <c r="N1183"/>
  <c r="R1182"/>
  <c r="S1182"/>
  <c r="Q1182"/>
  <c r="N1182"/>
  <c r="R1181"/>
  <c r="S1181"/>
  <c r="Q1181"/>
  <c r="N1181"/>
  <c r="R1180"/>
  <c r="S1180"/>
  <c r="Q1180"/>
  <c r="N1180"/>
  <c r="R1179"/>
  <c r="S1179"/>
  <c r="Q1179"/>
  <c r="N1179"/>
  <c r="R1178"/>
  <c r="S1178"/>
  <c r="Q1178"/>
  <c r="N1178"/>
  <c r="R1177"/>
  <c r="S1177"/>
  <c r="Q1177"/>
  <c r="N1177"/>
  <c r="R1176"/>
  <c r="S1176"/>
  <c r="Q1176"/>
  <c r="N1176"/>
  <c r="R1175"/>
  <c r="S1175"/>
  <c r="Q1175"/>
  <c r="N1175"/>
  <c r="R1174"/>
  <c r="S1174"/>
  <c r="Q1174"/>
  <c r="N1174"/>
  <c r="R1173"/>
  <c r="S1173"/>
  <c r="Q1173"/>
  <c r="N1173"/>
  <c r="R1172"/>
  <c r="S1172"/>
  <c r="Q1172"/>
  <c r="N1172"/>
  <c r="R1171"/>
  <c r="S1171"/>
  <c r="Q1171"/>
  <c r="N1171"/>
  <c r="R1170"/>
  <c r="S1170"/>
  <c r="Q1170"/>
  <c r="N1170"/>
  <c r="R1169"/>
  <c r="S1169"/>
  <c r="Q1169"/>
  <c r="N1169"/>
  <c r="R1168"/>
  <c r="S1168"/>
  <c r="Q1168"/>
  <c r="N1168"/>
  <c r="R1167"/>
  <c r="S1167"/>
  <c r="Q1167"/>
  <c r="N1167"/>
  <c r="R1166"/>
  <c r="S1166"/>
  <c r="Q1166"/>
  <c r="N1166"/>
  <c r="R1165"/>
  <c r="S1165"/>
  <c r="Q1165"/>
  <c r="N1165"/>
  <c r="R1164"/>
  <c r="S1164"/>
  <c r="Q1164"/>
  <c r="N1164"/>
  <c r="R1163"/>
  <c r="S1163"/>
  <c r="Q1163"/>
  <c r="N1163"/>
  <c r="R1162"/>
  <c r="S1162"/>
  <c r="Q1162"/>
  <c r="N1162"/>
  <c r="R1161"/>
  <c r="S1161"/>
  <c r="Q1161"/>
  <c r="N1161"/>
  <c r="R1160"/>
  <c r="S1160"/>
  <c r="Q1160"/>
  <c r="N1160"/>
  <c r="R1159"/>
  <c r="S1159"/>
  <c r="Q1159"/>
  <c r="N1159"/>
  <c r="R1158"/>
  <c r="S1158"/>
  <c r="Q1158"/>
  <c r="N1158"/>
  <c r="R1157"/>
  <c r="S1157"/>
  <c r="Q1157"/>
  <c r="N1157"/>
  <c r="R1156"/>
  <c r="S1156"/>
  <c r="Q1156"/>
  <c r="N1156"/>
  <c r="R1155"/>
  <c r="S1155"/>
  <c r="Q1155"/>
  <c r="N1155"/>
  <c r="R1154"/>
  <c r="S1154"/>
  <c r="Q1154"/>
  <c r="N1154"/>
  <c r="R1153"/>
  <c r="S1153"/>
  <c r="Q1153"/>
  <c r="N1153"/>
  <c r="R1152"/>
  <c r="S1152"/>
  <c r="Q1152"/>
  <c r="N1152"/>
  <c r="R1151"/>
  <c r="S1151"/>
  <c r="Q1151"/>
  <c r="N1151"/>
  <c r="R1150"/>
  <c r="S1150"/>
  <c r="Q1150"/>
  <c r="N1150"/>
  <c r="R1149"/>
  <c r="S1149"/>
  <c r="Q1149"/>
  <c r="N1149"/>
  <c r="R1148"/>
  <c r="S1148"/>
  <c r="Q1148"/>
  <c r="N1148"/>
  <c r="R1147"/>
  <c r="S1147"/>
  <c r="Q1147"/>
  <c r="N1147"/>
  <c r="R1146"/>
  <c r="S1146"/>
  <c r="Q1146"/>
  <c r="N1146"/>
  <c r="R1145"/>
  <c r="S1145"/>
  <c r="Q1145"/>
  <c r="N1145"/>
  <c r="R1144"/>
  <c r="S1144"/>
  <c r="Q1144"/>
  <c r="N1144"/>
  <c r="R1143"/>
  <c r="S1143"/>
  <c r="Q1143"/>
  <c r="N1143"/>
  <c r="R1142"/>
  <c r="S1142"/>
  <c r="Q1142"/>
  <c r="N1142"/>
  <c r="R1141"/>
  <c r="S1141"/>
  <c r="Q1141"/>
  <c r="N1141"/>
  <c r="R1140"/>
  <c r="S1140"/>
  <c r="Q1140"/>
  <c r="N1140"/>
  <c r="R1139"/>
  <c r="S1139"/>
  <c r="Q1139"/>
  <c r="N1139"/>
  <c r="R1138"/>
  <c r="S1138"/>
  <c r="Q1138"/>
  <c r="N1138"/>
  <c r="R1137"/>
  <c r="S1137"/>
  <c r="Q1137"/>
  <c r="N1137"/>
  <c r="R1136"/>
  <c r="S1136"/>
  <c r="Q1136"/>
  <c r="N1136"/>
  <c r="R1135"/>
  <c r="S1135"/>
  <c r="Q1135"/>
  <c r="N1135"/>
  <c r="R1134"/>
  <c r="S1134"/>
  <c r="Q1134"/>
  <c r="N1134"/>
  <c r="R1133"/>
  <c r="S1133"/>
  <c r="Q1133"/>
  <c r="N1133"/>
  <c r="R1132"/>
  <c r="S1132"/>
  <c r="Q1132"/>
  <c r="N1132"/>
  <c r="R1131"/>
  <c r="S1131"/>
  <c r="Q1131"/>
  <c r="N1131"/>
  <c r="R1130"/>
  <c r="S1130"/>
  <c r="Q1130"/>
  <c r="N1130"/>
  <c r="R1129"/>
  <c r="S1129"/>
  <c r="Q1129"/>
  <c r="N1129"/>
  <c r="R1128"/>
  <c r="S1128"/>
  <c r="Q1128"/>
  <c r="N1128"/>
  <c r="R1127"/>
  <c r="S1127"/>
  <c r="Q1127"/>
  <c r="N1127"/>
  <c r="R1126"/>
  <c r="S1126"/>
  <c r="Q1126"/>
  <c r="N1126"/>
  <c r="R1125"/>
  <c r="S1125"/>
  <c r="Q1125"/>
  <c r="N1125"/>
  <c r="R1124"/>
  <c r="S1124"/>
  <c r="Q1124"/>
  <c r="N1124"/>
  <c r="R1123"/>
  <c r="S1123"/>
  <c r="Q1123"/>
  <c r="N1123"/>
  <c r="R1122"/>
  <c r="S1122"/>
  <c r="Q1122"/>
  <c r="N1122"/>
  <c r="R1121"/>
  <c r="S1121"/>
  <c r="Q1121"/>
  <c r="N1121"/>
  <c r="R1120"/>
  <c r="S1120"/>
  <c r="Q1120"/>
  <c r="N1120"/>
  <c r="R1119"/>
  <c r="S1119"/>
  <c r="Q1119"/>
  <c r="N1119"/>
  <c r="R1118"/>
  <c r="S1118"/>
  <c r="Q1118"/>
  <c r="N1118"/>
  <c r="R1117"/>
  <c r="S1117"/>
  <c r="Q1117"/>
  <c r="N1117"/>
  <c r="R1116"/>
  <c r="S1116"/>
  <c r="Q1116"/>
  <c r="N1116"/>
  <c r="R1115"/>
  <c r="S1115"/>
  <c r="Q1115"/>
  <c r="N1115"/>
  <c r="R1114"/>
  <c r="S1114"/>
  <c r="Q1114"/>
  <c r="N1114"/>
  <c r="R1113"/>
  <c r="S1113"/>
  <c r="Q1113"/>
  <c r="N1113"/>
  <c r="R1112"/>
  <c r="S1112"/>
  <c r="Q1112"/>
  <c r="N1112"/>
  <c r="R1111"/>
  <c r="S1111"/>
  <c r="Q1111"/>
  <c r="N1111"/>
  <c r="R1110"/>
  <c r="S1110"/>
  <c r="Q1110"/>
  <c r="N1110"/>
  <c r="R1109"/>
  <c r="S1109"/>
  <c r="Q1109"/>
  <c r="N1109"/>
  <c r="R1108"/>
  <c r="S1108"/>
  <c r="Q1108"/>
  <c r="N1108"/>
  <c r="R1107"/>
  <c r="S1107"/>
  <c r="Q1107"/>
  <c r="N1107"/>
  <c r="R1106"/>
  <c r="S1106"/>
  <c r="Q1106"/>
  <c r="N1106"/>
  <c r="R1105"/>
  <c r="S1105"/>
  <c r="Q1105"/>
  <c r="N1105"/>
  <c r="R1104"/>
  <c r="S1104"/>
  <c r="Q1104"/>
  <c r="N1104"/>
  <c r="R1103"/>
  <c r="S1103"/>
  <c r="Q1103"/>
  <c r="N1103"/>
  <c r="R1102"/>
  <c r="S1102"/>
  <c r="Q1102"/>
  <c r="N1102"/>
  <c r="R1101"/>
  <c r="S1101"/>
  <c r="Q1101"/>
  <c r="N1101"/>
  <c r="R1100"/>
  <c r="S1100"/>
  <c r="Q1100"/>
  <c r="N1100"/>
  <c r="R1099"/>
  <c r="S1099"/>
  <c r="Q1099"/>
  <c r="N1099"/>
  <c r="R1098"/>
  <c r="S1098"/>
  <c r="Q1098"/>
  <c r="N1098"/>
  <c r="R1097"/>
  <c r="S1097"/>
  <c r="Q1097"/>
  <c r="N1097"/>
  <c r="R1096"/>
  <c r="S1096"/>
  <c r="Q1096"/>
  <c r="N1096"/>
  <c r="R1095"/>
  <c r="S1095"/>
  <c r="Q1095"/>
  <c r="N1095"/>
  <c r="R1094"/>
  <c r="S1094"/>
  <c r="Q1094"/>
  <c r="N1094"/>
  <c r="R1093"/>
  <c r="S1093"/>
  <c r="Q1093"/>
  <c r="N1093"/>
  <c r="R1092"/>
  <c r="S1092"/>
  <c r="Q1092"/>
  <c r="N1092"/>
  <c r="R1091"/>
  <c r="S1091"/>
  <c r="Q1091"/>
  <c r="N1091"/>
  <c r="R1090"/>
  <c r="S1090"/>
  <c r="Q1090"/>
  <c r="N1090"/>
  <c r="R1089"/>
  <c r="S1089"/>
  <c r="Q1089"/>
  <c r="N1089"/>
  <c r="R1088"/>
  <c r="S1088"/>
  <c r="Q1088"/>
  <c r="N1088"/>
  <c r="R1087"/>
  <c r="S1087"/>
  <c r="Q1087"/>
  <c r="N1087"/>
  <c r="R1086"/>
  <c r="S1086"/>
  <c r="Q1086"/>
  <c r="N1086"/>
  <c r="R1085"/>
  <c r="S1085"/>
  <c r="Q1085"/>
  <c r="N1085"/>
  <c r="R1084"/>
  <c r="S1084"/>
  <c r="Q1084"/>
  <c r="N1084"/>
  <c r="R1083"/>
  <c r="S1083"/>
  <c r="Q1083"/>
  <c r="N1083"/>
  <c r="R1082"/>
  <c r="S1082"/>
  <c r="Q1082"/>
  <c r="N1082"/>
  <c r="R1081"/>
  <c r="S1081"/>
  <c r="Q1081"/>
  <c r="N1081"/>
  <c r="R1080"/>
  <c r="S1080"/>
  <c r="Q1080"/>
  <c r="N1080"/>
  <c r="R1079"/>
  <c r="S1079"/>
  <c r="Q1079"/>
  <c r="N1079"/>
  <c r="R1078"/>
  <c r="S1078"/>
  <c r="Q1078"/>
  <c r="N1078"/>
  <c r="R1077"/>
  <c r="S1077"/>
  <c r="Q1077"/>
  <c r="N1077"/>
  <c r="R1076"/>
  <c r="S1076"/>
  <c r="Q1076"/>
  <c r="N1076"/>
  <c r="R1075"/>
  <c r="S1075"/>
  <c r="Q1075"/>
  <c r="N1075"/>
  <c r="R1074"/>
  <c r="S1074"/>
  <c r="Q1074"/>
  <c r="N1074"/>
  <c r="R1073"/>
  <c r="S1073"/>
  <c r="Q1073"/>
  <c r="N1073"/>
  <c r="R1072"/>
  <c r="S1072"/>
  <c r="Q1072"/>
  <c r="N1072"/>
  <c r="R1071"/>
  <c r="S1071"/>
  <c r="Q1071"/>
  <c r="N1071"/>
  <c r="R1070"/>
  <c r="S1070"/>
  <c r="Q1070"/>
  <c r="N1070"/>
  <c r="R1069"/>
  <c r="S1069"/>
  <c r="Q1069"/>
  <c r="N1069"/>
  <c r="R1068"/>
  <c r="S1068"/>
  <c r="Q1068"/>
  <c r="N1068"/>
  <c r="R1067"/>
  <c r="S1067"/>
  <c r="Q1067"/>
  <c r="N1067"/>
  <c r="R1066"/>
  <c r="S1066"/>
  <c r="Q1066"/>
  <c r="N1066"/>
  <c r="R1065"/>
  <c r="S1065"/>
  <c r="Q1065"/>
  <c r="N1065"/>
  <c r="R1064"/>
  <c r="S1064"/>
  <c r="Q1064"/>
  <c r="N1064"/>
  <c r="R1063"/>
  <c r="S1063"/>
  <c r="Q1063"/>
  <c r="N1063"/>
  <c r="R1062"/>
  <c r="S1062"/>
  <c r="Q1062"/>
  <c r="N1062"/>
  <c r="R1061"/>
  <c r="S1061"/>
  <c r="Q1061"/>
  <c r="N1061"/>
  <c r="R1060"/>
  <c r="S1060"/>
  <c r="Q1060"/>
  <c r="N1060"/>
  <c r="R1059"/>
  <c r="S1059"/>
  <c r="Q1059"/>
  <c r="N1059"/>
  <c r="R1058"/>
  <c r="S1058"/>
  <c r="Q1058"/>
  <c r="N1058"/>
  <c r="R1057"/>
  <c r="S1057"/>
  <c r="Q1057"/>
  <c r="N1057"/>
  <c r="R1056"/>
  <c r="S1056"/>
  <c r="Q1056"/>
  <c r="N1056"/>
  <c r="R1055"/>
  <c r="S1055"/>
  <c r="Q1055"/>
  <c r="N1055"/>
  <c r="R1054"/>
  <c r="S1054"/>
  <c r="Q1054"/>
  <c r="N1054"/>
  <c r="R1053"/>
  <c r="S1053"/>
  <c r="Q1053"/>
  <c r="N1053"/>
  <c r="R1052"/>
  <c r="S1052"/>
  <c r="Q1052"/>
  <c r="N1052"/>
  <c r="R1051"/>
  <c r="S1051"/>
  <c r="Q1051"/>
  <c r="N1051"/>
  <c r="R1050"/>
  <c r="S1050"/>
  <c r="Q1050"/>
  <c r="N1050"/>
  <c r="R1049"/>
  <c r="S1049"/>
  <c r="Q1049"/>
  <c r="N1049"/>
  <c r="R1048"/>
  <c r="S1048"/>
  <c r="Q1048"/>
  <c r="N1048"/>
  <c r="R1047"/>
  <c r="S1047"/>
  <c r="Q1047"/>
  <c r="N1047"/>
  <c r="R1046"/>
  <c r="S1046"/>
  <c r="Q1046"/>
  <c r="N1046"/>
  <c r="R1045"/>
  <c r="S1045"/>
  <c r="Q1045"/>
  <c r="N1045"/>
  <c r="R1044"/>
  <c r="S1044"/>
  <c r="Q1044"/>
  <c r="N1044"/>
  <c r="R1043"/>
  <c r="S1043"/>
  <c r="Q1043"/>
  <c r="N1043"/>
  <c r="R1042"/>
  <c r="S1042"/>
  <c r="Q1042"/>
  <c r="N1042"/>
  <c r="R1041"/>
  <c r="S1041"/>
  <c r="Q1041"/>
  <c r="N1041"/>
  <c r="R1040"/>
  <c r="S1040"/>
  <c r="Q1040"/>
  <c r="N1040"/>
  <c r="R1039"/>
  <c r="S1039"/>
  <c r="Q1039"/>
  <c r="N1039"/>
  <c r="R1038"/>
  <c r="S1038"/>
  <c r="Q1038"/>
  <c r="N1038"/>
  <c r="R1037"/>
  <c r="S1037"/>
  <c r="Q1037"/>
  <c r="N1037"/>
  <c r="R1036"/>
  <c r="S1036"/>
  <c r="Q1036"/>
  <c r="N1036"/>
  <c r="R1035"/>
  <c r="S1035"/>
  <c r="Q1035"/>
  <c r="N1035"/>
  <c r="R1034"/>
  <c r="S1034"/>
  <c r="Q1034"/>
  <c r="N1034"/>
  <c r="R1033"/>
  <c r="S1033"/>
  <c r="Q1033"/>
  <c r="N1033"/>
  <c r="R1032"/>
  <c r="S1032"/>
  <c r="Q1032"/>
  <c r="N1032"/>
  <c r="R1031"/>
  <c r="S1031"/>
  <c r="Q1031"/>
  <c r="N1031"/>
  <c r="R1030"/>
  <c r="S1030"/>
  <c r="Q1030"/>
  <c r="N1030"/>
  <c r="R1029"/>
  <c r="S1029"/>
  <c r="Q1029"/>
  <c r="N1029"/>
  <c r="R1028"/>
  <c r="S1028"/>
  <c r="Q1028"/>
  <c r="N1028"/>
  <c r="R1027"/>
  <c r="S1027"/>
  <c r="Q1027"/>
  <c r="N1027"/>
  <c r="R1026"/>
  <c r="S1026"/>
  <c r="Q1026"/>
  <c r="N1026"/>
  <c r="R1025"/>
  <c r="S1025"/>
  <c r="Q1025"/>
  <c r="N1025"/>
  <c r="R1024"/>
  <c r="S1024"/>
  <c r="Q1024"/>
  <c r="N1024"/>
  <c r="R1023"/>
  <c r="S1023"/>
  <c r="Q1023"/>
  <c r="N1023"/>
  <c r="R1022"/>
  <c r="S1022"/>
  <c r="Q1022"/>
  <c r="N1022"/>
  <c r="R1021"/>
  <c r="S1021"/>
  <c r="Q1021"/>
  <c r="N1021"/>
  <c r="R1020"/>
  <c r="S1020"/>
  <c r="Q1020"/>
  <c r="N1020"/>
  <c r="R1019"/>
  <c r="S1019"/>
  <c r="Q1019"/>
  <c r="N1019"/>
  <c r="R1018"/>
  <c r="S1018"/>
  <c r="Q1018"/>
  <c r="N1018"/>
  <c r="R1017"/>
  <c r="S1017"/>
  <c r="Q1017"/>
  <c r="N1017"/>
  <c r="R1016"/>
  <c r="S1016"/>
  <c r="Q1016"/>
  <c r="N1016"/>
  <c r="R1015"/>
  <c r="S1015"/>
  <c r="Q1015"/>
  <c r="N1015"/>
  <c r="R1014"/>
  <c r="S1014"/>
  <c r="Q1014"/>
  <c r="N1014"/>
  <c r="R1013"/>
  <c r="S1013"/>
  <c r="Q1013"/>
  <c r="N1013"/>
  <c r="R1012"/>
  <c r="S1012"/>
  <c r="Q1012"/>
  <c r="N1012"/>
  <c r="R1011"/>
  <c r="S1011"/>
  <c r="Q1011"/>
  <c r="N1011"/>
  <c r="R1010"/>
  <c r="S1010"/>
  <c r="Q1010"/>
  <c r="N1010"/>
  <c r="R1009"/>
  <c r="S1009"/>
  <c r="Q1009"/>
  <c r="N1009"/>
  <c r="R1008"/>
  <c r="S1008"/>
  <c r="Q1008"/>
  <c r="N1008"/>
  <c r="R1007"/>
  <c r="S1007"/>
  <c r="Q1007"/>
  <c r="N1007"/>
  <c r="R1006"/>
  <c r="S1006"/>
  <c r="Q1006"/>
  <c r="N1006"/>
  <c r="R1005"/>
  <c r="S1005"/>
  <c r="Q1005"/>
  <c r="N1005"/>
  <c r="R1004"/>
  <c r="S1004"/>
  <c r="Q1004"/>
  <c r="N1004"/>
  <c r="R1003"/>
  <c r="S1003"/>
  <c r="Q1003"/>
  <c r="N1003"/>
  <c r="R1002"/>
  <c r="S1002"/>
  <c r="Q1002"/>
  <c r="N1002"/>
  <c r="R1001"/>
  <c r="S1001"/>
  <c r="Q1001"/>
  <c r="N1001"/>
  <c r="R1000"/>
  <c r="S1000"/>
  <c r="Q1000"/>
  <c r="N1000"/>
  <c r="R999"/>
  <c r="S999"/>
  <c r="Q999"/>
  <c r="N999"/>
  <c r="R998"/>
  <c r="S998"/>
  <c r="Q998"/>
  <c r="N998"/>
  <c r="R997"/>
  <c r="S997"/>
  <c r="Q997"/>
  <c r="N997"/>
  <c r="R996"/>
  <c r="S996"/>
  <c r="Q996"/>
  <c r="N996"/>
  <c r="R995"/>
  <c r="S995"/>
  <c r="Q995"/>
  <c r="N995"/>
  <c r="R994"/>
  <c r="S994"/>
  <c r="Q994"/>
  <c r="N994"/>
  <c r="R993"/>
  <c r="S993"/>
  <c r="Q993"/>
  <c r="N993"/>
  <c r="R992"/>
  <c r="S992"/>
  <c r="Q992"/>
  <c r="N992"/>
  <c r="R991"/>
  <c r="S991"/>
  <c r="Q991"/>
  <c r="N991"/>
  <c r="R990"/>
  <c r="S990"/>
  <c r="Q990"/>
  <c r="N990"/>
  <c r="R989"/>
  <c r="S989"/>
  <c r="Q989"/>
  <c r="N989"/>
  <c r="R988"/>
  <c r="S988"/>
  <c r="Q988"/>
  <c r="N988"/>
  <c r="R987"/>
  <c r="S987"/>
  <c r="Q987"/>
  <c r="N987"/>
  <c r="R986"/>
  <c r="S986"/>
  <c r="Q986"/>
  <c r="N986"/>
  <c r="R985"/>
  <c r="S985"/>
  <c r="Q985"/>
  <c r="N985"/>
  <c r="R984"/>
  <c r="S984"/>
  <c r="Q984"/>
  <c r="N984"/>
  <c r="R983"/>
  <c r="S983"/>
  <c r="Q983"/>
  <c r="N983"/>
  <c r="R982"/>
  <c r="S982"/>
  <c r="Q982"/>
  <c r="N982"/>
  <c r="R981"/>
  <c r="S981"/>
  <c r="Q981"/>
  <c r="N981"/>
  <c r="R980"/>
  <c r="S980"/>
  <c r="Q980"/>
  <c r="N980"/>
  <c r="R979"/>
  <c r="S979"/>
  <c r="Q979"/>
  <c r="N979"/>
  <c r="R978"/>
  <c r="S978"/>
  <c r="Q978"/>
  <c r="N978"/>
  <c r="R977"/>
  <c r="S977"/>
  <c r="Q977"/>
  <c r="N977"/>
  <c r="R976"/>
  <c r="S976"/>
  <c r="Q976"/>
  <c r="N976"/>
  <c r="R975"/>
  <c r="S975"/>
  <c r="Q975"/>
  <c r="N975"/>
  <c r="R974"/>
  <c r="S974"/>
  <c r="Q974"/>
  <c r="N974"/>
  <c r="R973"/>
  <c r="S973"/>
  <c r="Q973"/>
  <c r="N973"/>
  <c r="R972"/>
  <c r="S972"/>
  <c r="Q972"/>
  <c r="N972"/>
  <c r="R971"/>
  <c r="S971"/>
  <c r="Q971"/>
  <c r="N971"/>
  <c r="R970"/>
  <c r="S970"/>
  <c r="Q970"/>
  <c r="N970"/>
  <c r="R969"/>
  <c r="S969"/>
  <c r="Q969"/>
  <c r="N969"/>
  <c r="R968"/>
  <c r="S968"/>
  <c r="Q968"/>
  <c r="N968"/>
  <c r="R967"/>
  <c r="S967"/>
  <c r="Q967"/>
  <c r="N967"/>
  <c r="R966"/>
  <c r="S966"/>
  <c r="Q966"/>
  <c r="N966"/>
  <c r="R965"/>
  <c r="S965"/>
  <c r="Q965"/>
  <c r="N965"/>
  <c r="R964"/>
  <c r="S964"/>
  <c r="Q964"/>
  <c r="N964"/>
  <c r="R963"/>
  <c r="S963"/>
  <c r="Q963"/>
  <c r="N963"/>
  <c r="R962"/>
  <c r="S962"/>
  <c r="Q962"/>
  <c r="N962"/>
  <c r="R961"/>
  <c r="S961"/>
  <c r="Q961"/>
  <c r="N961"/>
  <c r="R960"/>
  <c r="S960"/>
  <c r="Q960"/>
  <c r="N960"/>
  <c r="R959"/>
  <c r="S959"/>
  <c r="Q959"/>
  <c r="N959"/>
  <c r="R958"/>
  <c r="S958"/>
  <c r="Q958"/>
  <c r="N958"/>
  <c r="R957"/>
  <c r="S957"/>
  <c r="Q957"/>
  <c r="N957"/>
  <c r="R956"/>
  <c r="S956"/>
  <c r="Q956"/>
  <c r="N956"/>
  <c r="R955"/>
  <c r="S955"/>
  <c r="Q955"/>
  <c r="N955"/>
  <c r="R954"/>
  <c r="S954"/>
  <c r="Q954"/>
  <c r="N954"/>
  <c r="R953"/>
  <c r="S953"/>
  <c r="Q953"/>
  <c r="N953"/>
  <c r="R952"/>
  <c r="S952"/>
  <c r="Q952"/>
  <c r="N952"/>
  <c r="R951"/>
  <c r="S951"/>
  <c r="Q951"/>
  <c r="N951"/>
  <c r="R950"/>
  <c r="S950"/>
  <c r="Q950"/>
  <c r="N950"/>
  <c r="R949"/>
  <c r="S949"/>
  <c r="Q949"/>
  <c r="N949"/>
  <c r="R948"/>
  <c r="S948"/>
  <c r="Q948"/>
  <c r="N948"/>
  <c r="R947"/>
  <c r="S947"/>
  <c r="Q947"/>
  <c r="N947"/>
  <c r="R946"/>
  <c r="S946"/>
  <c r="Q946"/>
  <c r="N946"/>
  <c r="R945"/>
  <c r="S945"/>
  <c r="Q945"/>
  <c r="N945"/>
  <c r="R944"/>
  <c r="S944"/>
  <c r="Q944"/>
  <c r="N944"/>
  <c r="R943"/>
  <c r="S943"/>
  <c r="Q943"/>
  <c r="N943"/>
  <c r="R942"/>
  <c r="S942"/>
  <c r="Q942"/>
  <c r="N942"/>
  <c r="R941"/>
  <c r="S941"/>
  <c r="Q941"/>
  <c r="N941"/>
  <c r="R940"/>
  <c r="S940"/>
  <c r="Q940"/>
  <c r="N940"/>
  <c r="R939"/>
  <c r="S939"/>
  <c r="Q939"/>
  <c r="N939"/>
  <c r="R938"/>
  <c r="S938"/>
  <c r="Q938"/>
  <c r="N938"/>
  <c r="R937"/>
  <c r="S937"/>
  <c r="Q937"/>
  <c r="N937"/>
  <c r="R936"/>
  <c r="S936"/>
  <c r="Q936"/>
  <c r="N936"/>
  <c r="R935"/>
  <c r="S935"/>
  <c r="Q935"/>
  <c r="N935"/>
  <c r="R934"/>
  <c r="S934"/>
  <c r="Q934"/>
  <c r="N934"/>
  <c r="R933"/>
  <c r="S933"/>
  <c r="Q933"/>
  <c r="N933"/>
  <c r="R932"/>
  <c r="S932"/>
  <c r="Q932"/>
  <c r="N932"/>
  <c r="R931"/>
  <c r="S931"/>
  <c r="Q931"/>
  <c r="N931"/>
  <c r="R930"/>
  <c r="S930"/>
  <c r="Q930"/>
  <c r="N930"/>
  <c r="R929"/>
  <c r="S929"/>
  <c r="Q929"/>
  <c r="N929"/>
  <c r="R928"/>
  <c r="S928"/>
  <c r="Q928"/>
  <c r="N928"/>
  <c r="R927"/>
  <c r="S927"/>
  <c r="Q927"/>
  <c r="N927"/>
  <c r="R926"/>
  <c r="S926"/>
  <c r="Q926"/>
  <c r="N926"/>
  <c r="R925"/>
  <c r="S925"/>
  <c r="Q925"/>
  <c r="N925"/>
  <c r="R924"/>
  <c r="S924"/>
  <c r="Q924"/>
  <c r="N924"/>
  <c r="R923"/>
  <c r="S923"/>
  <c r="Q923"/>
  <c r="N923"/>
  <c r="R922"/>
  <c r="S922"/>
  <c r="Q922"/>
  <c r="N922"/>
  <c r="R921"/>
  <c r="S921"/>
  <c r="Q921"/>
  <c r="N921"/>
  <c r="R920"/>
  <c r="S920"/>
  <c r="Q920"/>
  <c r="N920"/>
  <c r="R919"/>
  <c r="S919"/>
  <c r="Q919"/>
  <c r="N919"/>
  <c r="R918"/>
  <c r="S918"/>
  <c r="Q918"/>
  <c r="N918"/>
  <c r="R917"/>
  <c r="S917"/>
  <c r="Q917"/>
  <c r="N917"/>
  <c r="R916"/>
  <c r="S916"/>
  <c r="Q916"/>
  <c r="N916"/>
  <c r="R915"/>
  <c r="S915"/>
  <c r="Q915"/>
  <c r="N915"/>
  <c r="R914"/>
  <c r="S914"/>
  <c r="Q914"/>
  <c r="N914"/>
  <c r="R913"/>
  <c r="S913"/>
  <c r="Q913"/>
  <c r="N913"/>
  <c r="R912"/>
  <c r="S912"/>
  <c r="Q912"/>
  <c r="N912"/>
  <c r="R911"/>
  <c r="S911"/>
  <c r="Q911"/>
  <c r="N911"/>
  <c r="R910"/>
  <c r="S910"/>
  <c r="Q910"/>
  <c r="N910"/>
  <c r="R909"/>
  <c r="S909"/>
  <c r="Q909"/>
  <c r="N909"/>
  <c r="R908"/>
  <c r="S908"/>
  <c r="Q908"/>
  <c r="N908"/>
  <c r="R907"/>
  <c r="S907"/>
  <c r="Q907"/>
  <c r="N907"/>
  <c r="R906"/>
  <c r="S906"/>
  <c r="Q906"/>
  <c r="N906"/>
  <c r="R905"/>
  <c r="S905"/>
  <c r="Q905"/>
  <c r="N905"/>
  <c r="R904"/>
  <c r="S904"/>
  <c r="Q904"/>
  <c r="N904"/>
  <c r="R903"/>
  <c r="S903"/>
  <c r="Q903"/>
  <c r="N903"/>
  <c r="R902"/>
  <c r="S902"/>
  <c r="Q902"/>
  <c r="N902"/>
  <c r="R901"/>
  <c r="S901"/>
  <c r="Q901"/>
  <c r="N901"/>
  <c r="R900"/>
  <c r="S900"/>
  <c r="Q900"/>
  <c r="N900"/>
  <c r="R899"/>
  <c r="S899"/>
  <c r="Q899"/>
  <c r="N899"/>
  <c r="R898"/>
  <c r="S898"/>
  <c r="Q898"/>
  <c r="N898"/>
  <c r="R897"/>
  <c r="S897"/>
  <c r="Q897"/>
  <c r="N897"/>
  <c r="R896"/>
  <c r="S896"/>
  <c r="Q896"/>
  <c r="N896"/>
  <c r="R895"/>
  <c r="S895"/>
  <c r="Q895"/>
  <c r="N895"/>
  <c r="R894"/>
  <c r="S894"/>
  <c r="Q894"/>
  <c r="N894"/>
  <c r="R893"/>
  <c r="S893"/>
  <c r="Q893"/>
  <c r="N893"/>
  <c r="R892"/>
  <c r="S892"/>
  <c r="Q892"/>
  <c r="N892"/>
  <c r="R891"/>
  <c r="S891"/>
  <c r="Q891"/>
  <c r="N891"/>
  <c r="R890"/>
  <c r="S890"/>
  <c r="Q890"/>
  <c r="N890"/>
  <c r="R889"/>
  <c r="S889"/>
  <c r="Q889"/>
  <c r="N889"/>
  <c r="R888"/>
  <c r="S888"/>
  <c r="Q888"/>
  <c r="N888"/>
  <c r="R887"/>
  <c r="S887"/>
  <c r="Q887"/>
  <c r="N887"/>
  <c r="R886"/>
  <c r="S886"/>
  <c r="Q886"/>
  <c r="N886"/>
  <c r="R885"/>
  <c r="S885"/>
  <c r="Q885"/>
  <c r="N885"/>
  <c r="R884"/>
  <c r="S884"/>
  <c r="Q884"/>
  <c r="N884"/>
  <c r="R883"/>
  <c r="S883"/>
  <c r="Q883"/>
  <c r="N883"/>
  <c r="R882"/>
  <c r="S882"/>
  <c r="Q882"/>
  <c r="N882"/>
  <c r="R881"/>
  <c r="S881"/>
  <c r="Q881"/>
  <c r="N881"/>
  <c r="R880"/>
  <c r="S880"/>
  <c r="Q880"/>
  <c r="N880"/>
  <c r="R879"/>
  <c r="S879"/>
  <c r="Q879"/>
  <c r="N879"/>
  <c r="R878"/>
  <c r="S878"/>
  <c r="Q878"/>
  <c r="N878"/>
  <c r="R877"/>
  <c r="S877"/>
  <c r="Q877"/>
  <c r="N877"/>
  <c r="R876"/>
  <c r="S876"/>
  <c r="Q876"/>
  <c r="N876"/>
  <c r="R875"/>
  <c r="S875"/>
  <c r="Q875"/>
  <c r="N875"/>
  <c r="R874"/>
  <c r="S874"/>
  <c r="Q874"/>
  <c r="N874"/>
  <c r="R873"/>
  <c r="S873"/>
  <c r="Q873"/>
  <c r="N873"/>
  <c r="R872"/>
  <c r="S872"/>
  <c r="Q872"/>
  <c r="N872"/>
  <c r="R871"/>
  <c r="S871"/>
  <c r="Q871"/>
  <c r="N871"/>
  <c r="R870"/>
  <c r="S870"/>
  <c r="Q870"/>
  <c r="N870"/>
  <c r="R869"/>
  <c r="S869"/>
  <c r="Q869"/>
  <c r="N869"/>
  <c r="R868"/>
  <c r="S868"/>
  <c r="Q868"/>
  <c r="N868"/>
  <c r="R867"/>
  <c r="S867"/>
  <c r="Q867"/>
  <c r="N867"/>
  <c r="R866"/>
  <c r="S866"/>
  <c r="Q866"/>
  <c r="N866"/>
  <c r="R865"/>
  <c r="S865"/>
  <c r="Q865"/>
  <c r="N865"/>
  <c r="R864"/>
  <c r="S864"/>
  <c r="Q864"/>
  <c r="N864"/>
  <c r="R863"/>
  <c r="S863"/>
  <c r="Q863"/>
  <c r="N863"/>
  <c r="R862"/>
  <c r="S862"/>
  <c r="Q862"/>
  <c r="N862"/>
  <c r="R861"/>
  <c r="S861"/>
  <c r="Q861"/>
  <c r="N861"/>
  <c r="R860"/>
  <c r="S860"/>
  <c r="Q860"/>
  <c r="N860"/>
  <c r="R859"/>
  <c r="S859"/>
  <c r="Q859"/>
  <c r="N859"/>
  <c r="R858"/>
  <c r="S858"/>
  <c r="Q858"/>
  <c r="N858"/>
  <c r="R857"/>
  <c r="S857"/>
  <c r="Q857"/>
  <c r="N857"/>
  <c r="R856"/>
  <c r="S856"/>
  <c r="Q856"/>
  <c r="N856"/>
  <c r="R855"/>
  <c r="S855"/>
  <c r="Q855"/>
  <c r="N855"/>
  <c r="R854"/>
  <c r="S854"/>
  <c r="Q854"/>
  <c r="N854"/>
  <c r="R853"/>
  <c r="S853"/>
  <c r="Q853"/>
  <c r="N853"/>
  <c r="R852"/>
  <c r="S852"/>
  <c r="Q852"/>
  <c r="N852"/>
  <c r="R851"/>
  <c r="S851"/>
  <c r="Q851"/>
  <c r="N851"/>
  <c r="R850"/>
  <c r="S850"/>
  <c r="Q850"/>
  <c r="N850"/>
  <c r="R849"/>
  <c r="S849"/>
  <c r="Q849"/>
  <c r="N849"/>
  <c r="R848"/>
  <c r="S848"/>
  <c r="Q848"/>
  <c r="N848"/>
  <c r="R847"/>
  <c r="S847"/>
  <c r="Q847"/>
  <c r="N847"/>
  <c r="R846"/>
  <c r="S846"/>
  <c r="Q846"/>
  <c r="N846"/>
  <c r="R845"/>
  <c r="S845"/>
  <c r="Q845"/>
  <c r="N845"/>
  <c r="R844"/>
  <c r="S844"/>
  <c r="Q844"/>
  <c r="N844"/>
  <c r="R843"/>
  <c r="S843"/>
  <c r="Q843"/>
  <c r="N843"/>
  <c r="R842"/>
  <c r="S842"/>
  <c r="Q842"/>
  <c r="N842"/>
  <c r="R841"/>
  <c r="S841"/>
  <c r="Q841"/>
  <c r="N841"/>
  <c r="R840"/>
  <c r="S840"/>
  <c r="Q840"/>
  <c r="N840"/>
  <c r="R839"/>
  <c r="S839"/>
  <c r="Q839"/>
  <c r="N839"/>
  <c r="R838"/>
  <c r="S838"/>
  <c r="Q838"/>
  <c r="N838"/>
  <c r="R837"/>
  <c r="S837"/>
  <c r="Q837"/>
  <c r="N837"/>
  <c r="R836"/>
  <c r="S836"/>
  <c r="Q836"/>
  <c r="N836"/>
  <c r="R835"/>
  <c r="S835"/>
  <c r="Q835"/>
  <c r="N835"/>
  <c r="R834"/>
  <c r="S834"/>
  <c r="Q834"/>
  <c r="N834"/>
  <c r="R833"/>
  <c r="S833"/>
  <c r="Q833"/>
  <c r="N833"/>
  <c r="R832"/>
  <c r="S832"/>
  <c r="Q832"/>
  <c r="N832"/>
  <c r="R831"/>
  <c r="S831"/>
  <c r="Q831"/>
  <c r="N831"/>
  <c r="R830"/>
  <c r="S830"/>
  <c r="Q830"/>
  <c r="N830"/>
  <c r="R829"/>
  <c r="S829"/>
  <c r="Q829"/>
  <c r="N829"/>
  <c r="R828"/>
  <c r="S828"/>
  <c r="Q828"/>
  <c r="N828"/>
  <c r="R827"/>
  <c r="S827"/>
  <c r="Q827"/>
  <c r="N827"/>
  <c r="R826"/>
  <c r="S826"/>
  <c r="Q826"/>
  <c r="N826"/>
  <c r="R825"/>
  <c r="S825"/>
  <c r="Q825"/>
  <c r="N825"/>
  <c r="R824"/>
  <c r="S824"/>
  <c r="Q824"/>
  <c r="N824"/>
  <c r="R823"/>
  <c r="S823"/>
  <c r="Q823"/>
  <c r="N823"/>
  <c r="R822"/>
  <c r="S822"/>
  <c r="Q822"/>
  <c r="N822"/>
  <c r="R821"/>
  <c r="S821"/>
  <c r="Q821"/>
  <c r="N821"/>
  <c r="R820"/>
  <c r="S820"/>
  <c r="Q820"/>
  <c r="N820"/>
  <c r="R819"/>
  <c r="S819"/>
  <c r="Q819"/>
  <c r="N819"/>
  <c r="R818"/>
  <c r="S818"/>
  <c r="Q818"/>
  <c r="N818"/>
  <c r="R817"/>
  <c r="S817"/>
  <c r="Q817"/>
  <c r="N817"/>
  <c r="R816"/>
  <c r="S816"/>
  <c r="Q816"/>
  <c r="N816"/>
  <c r="R815"/>
  <c r="S815"/>
  <c r="Q815"/>
  <c r="N815"/>
  <c r="R814"/>
  <c r="S814"/>
  <c r="Q814"/>
  <c r="N814"/>
  <c r="R813"/>
  <c r="S813"/>
  <c r="Q813"/>
  <c r="N813"/>
  <c r="R812"/>
  <c r="S812"/>
  <c r="Q812"/>
  <c r="N812"/>
  <c r="R811"/>
  <c r="S811"/>
  <c r="Q811"/>
  <c r="N811"/>
  <c r="R810"/>
  <c r="S810"/>
  <c r="Q810"/>
  <c r="N810"/>
  <c r="R809"/>
  <c r="S809"/>
  <c r="Q809"/>
  <c r="N809"/>
  <c r="R808"/>
  <c r="S808"/>
  <c r="Q808"/>
  <c r="N808"/>
  <c r="R807"/>
  <c r="S807"/>
  <c r="Q807"/>
  <c r="N807"/>
  <c r="R806"/>
  <c r="S806"/>
  <c r="Q806"/>
  <c r="N806"/>
  <c r="R805"/>
  <c r="S805"/>
  <c r="Q805"/>
  <c r="N805"/>
  <c r="R804"/>
  <c r="S804"/>
  <c r="Q804"/>
  <c r="N804"/>
  <c r="R803"/>
  <c r="S803"/>
  <c r="Q803"/>
  <c r="N803"/>
  <c r="R802"/>
  <c r="S802"/>
  <c r="Q802"/>
  <c r="N802"/>
  <c r="R801"/>
  <c r="S801"/>
  <c r="Q801"/>
  <c r="N801"/>
  <c r="R800"/>
  <c r="S800"/>
  <c r="Q800"/>
  <c r="N800"/>
  <c r="R799"/>
  <c r="S799"/>
  <c r="Q799"/>
  <c r="N799"/>
  <c r="R798"/>
  <c r="S798"/>
  <c r="Q798"/>
  <c r="N798"/>
  <c r="R797"/>
  <c r="S797"/>
  <c r="Q797"/>
  <c r="N797"/>
  <c r="R796"/>
  <c r="S796"/>
  <c r="Q796"/>
  <c r="N796"/>
  <c r="R795"/>
  <c r="S795"/>
  <c r="Q795"/>
  <c r="N795"/>
  <c r="R794"/>
  <c r="S794"/>
  <c r="Q794"/>
  <c r="N794"/>
  <c r="R793"/>
  <c r="S793"/>
  <c r="Q793"/>
  <c r="N793"/>
  <c r="R792"/>
  <c r="S792"/>
  <c r="Q792"/>
  <c r="N792"/>
  <c r="R791"/>
  <c r="S791"/>
  <c r="Q791"/>
  <c r="N791"/>
  <c r="R790"/>
  <c r="S790"/>
  <c r="Q790"/>
  <c r="N790"/>
  <c r="R789"/>
  <c r="S789"/>
  <c r="Q789"/>
  <c r="N789"/>
  <c r="R788"/>
  <c r="S788"/>
  <c r="Q788"/>
  <c r="N788"/>
  <c r="R787"/>
  <c r="S787"/>
  <c r="Q787"/>
  <c r="N787"/>
  <c r="R786"/>
  <c r="S786"/>
  <c r="Q786"/>
  <c r="N786"/>
  <c r="R785"/>
  <c r="S785"/>
  <c r="Q785"/>
  <c r="N785"/>
  <c r="R784"/>
  <c r="S784"/>
  <c r="Q784"/>
  <c r="N784"/>
  <c r="R783"/>
  <c r="S783"/>
  <c r="Q783"/>
  <c r="N783"/>
  <c r="R782"/>
  <c r="S782"/>
  <c r="Q782"/>
  <c r="N782"/>
  <c r="R781"/>
  <c r="S781"/>
  <c r="Q781"/>
  <c r="N781"/>
  <c r="R780"/>
  <c r="S780"/>
  <c r="Q780"/>
  <c r="N780"/>
  <c r="R779"/>
  <c r="S779"/>
  <c r="Q779"/>
  <c r="N779"/>
  <c r="R778"/>
  <c r="S778"/>
  <c r="Q778"/>
  <c r="N778"/>
  <c r="R777"/>
  <c r="S777"/>
  <c r="Q777"/>
  <c r="N777"/>
  <c r="R776"/>
  <c r="S776"/>
  <c r="Q776"/>
  <c r="N776"/>
  <c r="R775"/>
  <c r="S775"/>
  <c r="Q775"/>
  <c r="N775"/>
  <c r="R774"/>
  <c r="S774"/>
  <c r="Q774"/>
  <c r="N774"/>
  <c r="R773"/>
  <c r="S773"/>
  <c r="Q773"/>
  <c r="N773"/>
  <c r="R772"/>
  <c r="S772"/>
  <c r="Q772"/>
  <c r="N772"/>
  <c r="R771"/>
  <c r="S771"/>
  <c r="Q771"/>
  <c r="N771"/>
  <c r="R770"/>
  <c r="S770"/>
  <c r="Q770"/>
  <c r="N770"/>
  <c r="R769"/>
  <c r="S769"/>
  <c r="Q769"/>
  <c r="N769"/>
  <c r="R768"/>
  <c r="S768"/>
  <c r="Q768"/>
  <c r="N768"/>
  <c r="R767"/>
  <c r="S767"/>
  <c r="Q767"/>
  <c r="N767"/>
  <c r="R766"/>
  <c r="S766"/>
  <c r="Q766"/>
  <c r="N766"/>
  <c r="R765"/>
  <c r="S765"/>
  <c r="Q765"/>
  <c r="N765"/>
  <c r="R764"/>
  <c r="S764"/>
  <c r="Q764"/>
  <c r="N764"/>
  <c r="R763"/>
  <c r="S763"/>
  <c r="Q763"/>
  <c r="N763"/>
  <c r="R762"/>
  <c r="S762"/>
  <c r="Q762"/>
  <c r="N762"/>
  <c r="R761"/>
  <c r="S761"/>
  <c r="Q761"/>
  <c r="N761"/>
  <c r="R760"/>
  <c r="S760"/>
  <c r="Q760"/>
  <c r="N760"/>
  <c r="R759"/>
  <c r="S759"/>
  <c r="Q759"/>
  <c r="N759"/>
  <c r="R758"/>
  <c r="S758"/>
  <c r="Q758"/>
  <c r="N758"/>
  <c r="R757"/>
  <c r="S757"/>
  <c r="Q757"/>
  <c r="N757"/>
  <c r="R756"/>
  <c r="S756"/>
  <c r="Q756"/>
  <c r="N756"/>
  <c r="R755"/>
  <c r="S755"/>
  <c r="Q755"/>
  <c r="N755"/>
  <c r="R754"/>
  <c r="S754"/>
  <c r="Q754"/>
  <c r="N754"/>
  <c r="R753"/>
  <c r="S753"/>
  <c r="Q753"/>
  <c r="N753"/>
  <c r="R752"/>
  <c r="S752"/>
  <c r="Q752"/>
  <c r="N752"/>
  <c r="R751"/>
  <c r="S751"/>
  <c r="Q751"/>
  <c r="N751"/>
  <c r="R750"/>
  <c r="S750"/>
  <c r="Q750"/>
  <c r="N750"/>
  <c r="R749"/>
  <c r="S749"/>
  <c r="Q749"/>
  <c r="N749"/>
  <c r="R748"/>
  <c r="S748"/>
  <c r="Q748"/>
  <c r="N748"/>
  <c r="R747"/>
  <c r="S747"/>
  <c r="Q747"/>
  <c r="N747"/>
  <c r="R746"/>
  <c r="S746"/>
  <c r="Q746"/>
  <c r="N746"/>
  <c r="R745"/>
  <c r="S745"/>
  <c r="Q745"/>
  <c r="N745"/>
  <c r="R744"/>
  <c r="S744"/>
  <c r="Q744"/>
  <c r="N744"/>
  <c r="R743"/>
  <c r="S743"/>
  <c r="Q743"/>
  <c r="N743"/>
  <c r="R742"/>
  <c r="S742"/>
  <c r="Q742"/>
  <c r="N742"/>
  <c r="R741"/>
  <c r="S741"/>
  <c r="Q741"/>
  <c r="N741"/>
  <c r="R740"/>
  <c r="S740"/>
  <c r="Q740"/>
  <c r="N740"/>
  <c r="R739"/>
  <c r="S739"/>
  <c r="Q739"/>
  <c r="N739"/>
  <c r="R738"/>
  <c r="S738"/>
  <c r="Q738"/>
  <c r="N738"/>
  <c r="R737"/>
  <c r="S737"/>
  <c r="Q737"/>
  <c r="N737"/>
  <c r="R736"/>
  <c r="S736"/>
  <c r="Q736"/>
  <c r="N736"/>
  <c r="R735"/>
  <c r="S735"/>
  <c r="Q735"/>
  <c r="N735"/>
  <c r="R734"/>
  <c r="S734"/>
  <c r="Q734"/>
  <c r="N734"/>
  <c r="R733"/>
  <c r="S733"/>
  <c r="Q733"/>
  <c r="N733"/>
  <c r="R732"/>
  <c r="S732"/>
  <c r="Q732"/>
  <c r="N732"/>
  <c r="R731"/>
  <c r="S731"/>
  <c r="Q731"/>
  <c r="N731"/>
  <c r="R730"/>
  <c r="S730"/>
  <c r="Q730"/>
  <c r="N730"/>
  <c r="R729"/>
  <c r="S729"/>
  <c r="Q729"/>
  <c r="N729"/>
  <c r="R728"/>
  <c r="S728"/>
  <c r="Q728"/>
  <c r="N728"/>
  <c r="R727"/>
  <c r="S727"/>
  <c r="Q727"/>
  <c r="N727"/>
  <c r="R726"/>
  <c r="S726"/>
  <c r="Q726"/>
  <c r="N726"/>
  <c r="R725"/>
  <c r="S725"/>
  <c r="Q725"/>
  <c r="N725"/>
  <c r="R724"/>
  <c r="S724"/>
  <c r="Q724"/>
  <c r="N724"/>
  <c r="R723"/>
  <c r="S723"/>
  <c r="Q723"/>
  <c r="N723"/>
  <c r="R722"/>
  <c r="S722"/>
  <c r="Q722"/>
  <c r="N722"/>
  <c r="R721"/>
  <c r="S721"/>
  <c r="Q721"/>
  <c r="N721"/>
  <c r="R720"/>
  <c r="S720"/>
  <c r="Q720"/>
  <c r="N720"/>
  <c r="R719"/>
  <c r="S719"/>
  <c r="Q719"/>
  <c r="N719"/>
  <c r="R718"/>
  <c r="S718"/>
  <c r="Q718"/>
  <c r="N718"/>
  <c r="R717"/>
  <c r="S717"/>
  <c r="Q717"/>
  <c r="N717"/>
  <c r="R716"/>
  <c r="S716"/>
  <c r="Q716"/>
  <c r="N716"/>
  <c r="R715"/>
  <c r="S715"/>
  <c r="Q715"/>
  <c r="N715"/>
  <c r="R714"/>
  <c r="S714"/>
  <c r="Q714"/>
  <c r="N714"/>
  <c r="R713"/>
  <c r="S713"/>
  <c r="Q713"/>
  <c r="N713"/>
  <c r="R712"/>
  <c r="S712"/>
  <c r="Q712"/>
  <c r="N712"/>
  <c r="R711"/>
  <c r="S711"/>
  <c r="Q711"/>
  <c r="N711"/>
  <c r="R710"/>
  <c r="S710"/>
  <c r="Q710"/>
  <c r="N710"/>
  <c r="R709"/>
  <c r="S709"/>
  <c r="Q709"/>
  <c r="N709"/>
  <c r="R708"/>
  <c r="S708"/>
  <c r="Q708"/>
  <c r="N708"/>
  <c r="R707"/>
  <c r="S707"/>
  <c r="Q707"/>
  <c r="N707"/>
  <c r="R706"/>
  <c r="S706"/>
  <c r="Q706"/>
  <c r="N706"/>
  <c r="R705"/>
  <c r="S705"/>
  <c r="Q705"/>
  <c r="N705"/>
  <c r="R704"/>
  <c r="S704"/>
  <c r="Q704"/>
  <c r="N704"/>
  <c r="R703"/>
  <c r="S703"/>
  <c r="Q703"/>
  <c r="N703"/>
  <c r="R702"/>
  <c r="S702"/>
  <c r="Q702"/>
  <c r="N702"/>
  <c r="R701"/>
  <c r="S701"/>
  <c r="Q701"/>
  <c r="N701"/>
  <c r="R700"/>
  <c r="S700"/>
  <c r="Q700"/>
  <c r="N700"/>
  <c r="R699"/>
  <c r="S699"/>
  <c r="Q699"/>
  <c r="N699"/>
  <c r="R698"/>
  <c r="S698"/>
  <c r="Q698"/>
  <c r="N698"/>
  <c r="R697"/>
  <c r="S697"/>
  <c r="Q697"/>
  <c r="N697"/>
  <c r="R696"/>
  <c r="S696"/>
  <c r="Q696"/>
  <c r="N696"/>
  <c r="R695"/>
  <c r="S695"/>
  <c r="Q695"/>
  <c r="N695"/>
  <c r="R694"/>
  <c r="S694"/>
  <c r="Q694"/>
  <c r="N694"/>
  <c r="R693"/>
  <c r="S693"/>
  <c r="Q693"/>
  <c r="N693"/>
  <c r="R692"/>
  <c r="S692"/>
  <c r="Q692"/>
  <c r="N692"/>
  <c r="R691"/>
  <c r="S691"/>
  <c r="Q691"/>
  <c r="N691"/>
  <c r="R690"/>
  <c r="S690"/>
  <c r="Q690"/>
  <c r="N690"/>
  <c r="R689"/>
  <c r="S689"/>
  <c r="Q689"/>
  <c r="N689"/>
  <c r="R688"/>
  <c r="S688"/>
  <c r="Q688"/>
  <c r="N688"/>
  <c r="R687"/>
  <c r="S687"/>
  <c r="Q687"/>
  <c r="N687"/>
  <c r="R686"/>
  <c r="S686"/>
  <c r="Q686"/>
  <c r="N686"/>
  <c r="R685"/>
  <c r="S685"/>
  <c r="Q685"/>
  <c r="N685"/>
  <c r="R684"/>
  <c r="S684"/>
  <c r="Q684"/>
  <c r="N684"/>
  <c r="R683"/>
  <c r="S683"/>
  <c r="Q683"/>
  <c r="N683"/>
  <c r="R682"/>
  <c r="S682"/>
  <c r="Q682"/>
  <c r="N682"/>
  <c r="R681"/>
  <c r="S681"/>
  <c r="Q681"/>
  <c r="N681"/>
  <c r="R680"/>
  <c r="S680"/>
  <c r="Q680"/>
  <c r="N680"/>
  <c r="R679"/>
  <c r="S679"/>
  <c r="Q679"/>
  <c r="N679"/>
  <c r="R678"/>
  <c r="S678"/>
  <c r="Q678"/>
  <c r="N678"/>
  <c r="R677"/>
  <c r="S677"/>
  <c r="Q677"/>
  <c r="N677"/>
  <c r="R676"/>
  <c r="S676"/>
  <c r="Q676"/>
  <c r="N676"/>
  <c r="R675"/>
  <c r="S675"/>
  <c r="Q675"/>
  <c r="N675"/>
  <c r="R674"/>
  <c r="S674"/>
  <c r="Q674"/>
  <c r="N674"/>
  <c r="R673"/>
  <c r="S673"/>
  <c r="Q673"/>
  <c r="N673"/>
  <c r="R672"/>
  <c r="S672"/>
  <c r="Q672"/>
  <c r="N672"/>
  <c r="R671"/>
  <c r="S671"/>
  <c r="Q671"/>
  <c r="N671"/>
  <c r="R670"/>
  <c r="S670"/>
  <c r="Q670"/>
  <c r="N670"/>
  <c r="R669"/>
  <c r="S669"/>
  <c r="Q669"/>
  <c r="N669"/>
  <c r="R668"/>
  <c r="S668"/>
  <c r="Q668"/>
  <c r="N668"/>
  <c r="R667"/>
  <c r="S667"/>
  <c r="Q667"/>
  <c r="N667"/>
  <c r="R666"/>
  <c r="S666"/>
  <c r="Q666"/>
  <c r="N666"/>
  <c r="R665"/>
  <c r="S665"/>
  <c r="Q665"/>
  <c r="N665"/>
  <c r="R664"/>
  <c r="S664"/>
  <c r="Q664"/>
  <c r="N664"/>
  <c r="R663"/>
  <c r="S663"/>
  <c r="Q663"/>
  <c r="N663"/>
  <c r="R662"/>
  <c r="S662"/>
  <c r="Q662"/>
  <c r="N662"/>
  <c r="R661"/>
  <c r="S661"/>
  <c r="Q661"/>
  <c r="N661"/>
  <c r="R660"/>
  <c r="S660"/>
  <c r="Q660"/>
  <c r="N660"/>
  <c r="R659"/>
  <c r="S659"/>
  <c r="Q659"/>
  <c r="N659"/>
  <c r="R658"/>
  <c r="S658"/>
  <c r="Q658"/>
  <c r="N658"/>
  <c r="R657"/>
  <c r="S657"/>
  <c r="Q657"/>
  <c r="N657"/>
  <c r="R656"/>
  <c r="S656"/>
  <c r="Q656"/>
  <c r="N656"/>
  <c r="R655"/>
  <c r="S655"/>
  <c r="Q655"/>
  <c r="N655"/>
  <c r="R654"/>
  <c r="S654"/>
  <c r="Q654"/>
  <c r="N654"/>
  <c r="R653"/>
  <c r="S653"/>
  <c r="Q653"/>
  <c r="N653"/>
  <c r="R652"/>
  <c r="S652"/>
  <c r="Q652"/>
  <c r="N652"/>
  <c r="R651"/>
  <c r="S651"/>
  <c r="Q651"/>
  <c r="N651"/>
  <c r="R650"/>
  <c r="S650"/>
  <c r="Q650"/>
  <c r="N650"/>
  <c r="R649"/>
  <c r="S649"/>
  <c r="Q649"/>
  <c r="N649"/>
  <c r="R648"/>
  <c r="S648"/>
  <c r="Q648"/>
  <c r="N648"/>
  <c r="R647"/>
  <c r="S647"/>
  <c r="Q647"/>
  <c r="N647"/>
  <c r="R646"/>
  <c r="S646"/>
  <c r="Q646"/>
  <c r="N646"/>
  <c r="R645"/>
  <c r="S645"/>
  <c r="Q645"/>
  <c r="N645"/>
  <c r="R644"/>
  <c r="S644"/>
  <c r="Q644"/>
  <c r="N644"/>
  <c r="R643"/>
  <c r="S643"/>
  <c r="Q643"/>
  <c r="N643"/>
  <c r="R642"/>
  <c r="S642"/>
  <c r="Q642"/>
  <c r="N642"/>
  <c r="R641"/>
  <c r="S641"/>
  <c r="Q641"/>
  <c r="N641"/>
  <c r="R640"/>
  <c r="S640"/>
  <c r="Q640"/>
  <c r="N640"/>
  <c r="R639"/>
  <c r="S639"/>
  <c r="Q639"/>
  <c r="N639"/>
  <c r="R638"/>
  <c r="S638"/>
  <c r="Q638"/>
  <c r="N638"/>
  <c r="R637"/>
  <c r="S637"/>
  <c r="Q637"/>
  <c r="N637"/>
  <c r="R636"/>
  <c r="S636"/>
  <c r="Q636"/>
  <c r="N636"/>
  <c r="R635"/>
  <c r="S635"/>
  <c r="Q635"/>
  <c r="N635"/>
  <c r="R634"/>
  <c r="S634"/>
  <c r="Q634"/>
  <c r="N634"/>
  <c r="R633"/>
  <c r="S633"/>
  <c r="Q633"/>
  <c r="N633"/>
  <c r="R632"/>
  <c r="S632"/>
  <c r="Q632"/>
  <c r="N632"/>
  <c r="R631"/>
  <c r="S631"/>
  <c r="Q631"/>
  <c r="N631"/>
  <c r="R630"/>
  <c r="S630"/>
  <c r="Q630"/>
  <c r="N630"/>
  <c r="R629"/>
  <c r="S629"/>
  <c r="Q629"/>
  <c r="N629"/>
  <c r="R628"/>
  <c r="S628"/>
  <c r="Q628"/>
  <c r="N628"/>
  <c r="R627"/>
  <c r="S627"/>
  <c r="Q627"/>
  <c r="N627"/>
  <c r="R626"/>
  <c r="S626"/>
  <c r="Q626"/>
  <c r="N626"/>
  <c r="R625"/>
  <c r="S625"/>
  <c r="Q625"/>
  <c r="N625"/>
  <c r="R624"/>
  <c r="S624"/>
  <c r="Q624"/>
  <c r="N624"/>
  <c r="R623"/>
  <c r="S623"/>
  <c r="Q623"/>
  <c r="N623"/>
  <c r="R622"/>
  <c r="S622"/>
  <c r="Q622"/>
  <c r="N622"/>
  <c r="R621"/>
  <c r="S621"/>
  <c r="Q621"/>
  <c r="N621"/>
  <c r="R620"/>
  <c r="S620"/>
  <c r="Q620"/>
  <c r="N620"/>
  <c r="R619"/>
  <c r="S619"/>
  <c r="Q619"/>
  <c r="N619"/>
  <c r="R618"/>
  <c r="S618"/>
  <c r="Q618"/>
  <c r="N618"/>
  <c r="R617"/>
  <c r="S617"/>
  <c r="Q617"/>
  <c r="N617"/>
  <c r="R616"/>
  <c r="S616"/>
  <c r="Q616"/>
  <c r="N616"/>
  <c r="R615"/>
  <c r="S615"/>
  <c r="Q615"/>
  <c r="N615"/>
  <c r="R614"/>
  <c r="S614"/>
  <c r="Q614"/>
  <c r="N614"/>
  <c r="R613"/>
  <c r="S613"/>
  <c r="Q613"/>
  <c r="N613"/>
  <c r="R612"/>
  <c r="S612"/>
  <c r="Q612"/>
  <c r="N612"/>
  <c r="R611"/>
  <c r="S611"/>
  <c r="Q611"/>
  <c r="N611"/>
  <c r="R610"/>
  <c r="S610"/>
  <c r="Q610"/>
  <c r="N610"/>
  <c r="R609"/>
  <c r="S609"/>
  <c r="Q609"/>
  <c r="N609"/>
  <c r="R608"/>
  <c r="S608"/>
  <c r="Q608"/>
  <c r="N608"/>
  <c r="R607"/>
  <c r="S607"/>
  <c r="Q607"/>
  <c r="N607"/>
  <c r="R606"/>
  <c r="S606"/>
  <c r="Q606"/>
  <c r="N606"/>
  <c r="R605"/>
  <c r="S605"/>
  <c r="Q605"/>
  <c r="N605"/>
  <c r="R604"/>
  <c r="S604"/>
  <c r="Q604"/>
  <c r="N604"/>
  <c r="R603"/>
  <c r="S603"/>
  <c r="Q603"/>
  <c r="N603"/>
  <c r="R602"/>
  <c r="S602"/>
  <c r="Q602"/>
  <c r="N602"/>
  <c r="R601"/>
  <c r="S601"/>
  <c r="Q601"/>
  <c r="N601"/>
  <c r="R600"/>
  <c r="S600"/>
  <c r="Q600"/>
  <c r="N600"/>
  <c r="R599"/>
  <c r="S599"/>
  <c r="Q599"/>
  <c r="N599"/>
  <c r="R598"/>
  <c r="S598"/>
  <c r="Q598"/>
  <c r="N598"/>
  <c r="R597"/>
  <c r="S597"/>
  <c r="Q597"/>
  <c r="N597"/>
  <c r="R596"/>
  <c r="S596"/>
  <c r="Q596"/>
  <c r="N596"/>
  <c r="R595"/>
  <c r="S595"/>
  <c r="Q595"/>
  <c r="N595"/>
  <c r="R594"/>
  <c r="S594"/>
  <c r="Q594"/>
  <c r="N594"/>
  <c r="R593"/>
  <c r="S593"/>
  <c r="Q593"/>
  <c r="N593"/>
  <c r="R592"/>
  <c r="S592"/>
  <c r="Q592"/>
  <c r="N592"/>
  <c r="R591"/>
  <c r="S591"/>
  <c r="Q591"/>
  <c r="N591"/>
  <c r="R590"/>
  <c r="S590"/>
  <c r="Q590"/>
  <c r="N590"/>
  <c r="R589"/>
  <c r="S589"/>
  <c r="Q589"/>
  <c r="N589"/>
  <c r="R588"/>
  <c r="S588"/>
  <c r="Q588"/>
  <c r="N588"/>
  <c r="R587"/>
  <c r="S587"/>
  <c r="Q587"/>
  <c r="N587"/>
  <c r="R586"/>
  <c r="S586"/>
  <c r="Q586"/>
  <c r="N586"/>
  <c r="R585"/>
  <c r="S585"/>
  <c r="Q585"/>
  <c r="N585"/>
  <c r="R584"/>
  <c r="S584"/>
  <c r="Q584"/>
  <c r="N584"/>
  <c r="R583"/>
  <c r="S583"/>
  <c r="Q583"/>
  <c r="N583"/>
  <c r="R582"/>
  <c r="S582"/>
  <c r="Q582"/>
  <c r="N582"/>
  <c r="R581"/>
  <c r="S581"/>
  <c r="Q581"/>
  <c r="N581"/>
  <c r="R580"/>
  <c r="S580"/>
  <c r="Q580"/>
  <c r="N580"/>
  <c r="R579"/>
  <c r="S579"/>
  <c r="Q579"/>
  <c r="N579"/>
  <c r="R578"/>
  <c r="S578"/>
  <c r="Q578"/>
  <c r="N578"/>
  <c r="R577"/>
  <c r="S577"/>
  <c r="Q577"/>
  <c r="N577"/>
  <c r="R576"/>
  <c r="S576"/>
  <c r="Q576"/>
  <c r="N576"/>
  <c r="R575"/>
  <c r="S575"/>
  <c r="Q575"/>
  <c r="N575"/>
  <c r="R574"/>
  <c r="S574"/>
  <c r="Q574"/>
  <c r="N574"/>
  <c r="R573"/>
  <c r="S573"/>
  <c r="Q573"/>
  <c r="N573"/>
  <c r="R572"/>
  <c r="S572"/>
  <c r="Q572"/>
  <c r="N572"/>
  <c r="R571"/>
  <c r="S571"/>
  <c r="Q571"/>
  <c r="N571"/>
  <c r="R570"/>
  <c r="S570"/>
  <c r="Q570"/>
  <c r="N570"/>
  <c r="R569"/>
  <c r="S569"/>
  <c r="Q569"/>
  <c r="N569"/>
  <c r="R568"/>
  <c r="S568"/>
  <c r="Q568"/>
  <c r="N568"/>
  <c r="R567"/>
  <c r="S567"/>
  <c r="Q567"/>
  <c r="N567"/>
  <c r="R566"/>
  <c r="S566"/>
  <c r="Q566"/>
  <c r="N566"/>
  <c r="R565"/>
  <c r="S565"/>
  <c r="Q565"/>
  <c r="N565"/>
  <c r="R564"/>
  <c r="S564"/>
  <c r="Q564"/>
  <c r="N564"/>
  <c r="R563"/>
  <c r="S563"/>
  <c r="Q563"/>
  <c r="N563"/>
  <c r="R562"/>
  <c r="S562"/>
  <c r="Q562"/>
  <c r="N562"/>
  <c r="R561"/>
  <c r="S561"/>
  <c r="Q561"/>
  <c r="N561"/>
  <c r="R560"/>
  <c r="S560"/>
  <c r="Q560"/>
  <c r="N560"/>
  <c r="R559"/>
  <c r="S559"/>
  <c r="Q559"/>
  <c r="N559"/>
  <c r="R558"/>
  <c r="S558"/>
  <c r="Q558"/>
  <c r="N558"/>
  <c r="R557"/>
  <c r="S557"/>
  <c r="Q557"/>
  <c r="N557"/>
  <c r="R556"/>
  <c r="S556"/>
  <c r="Q556"/>
  <c r="N556"/>
  <c r="R555"/>
  <c r="S555"/>
  <c r="Q555"/>
  <c r="N555"/>
  <c r="R554"/>
  <c r="S554"/>
  <c r="Q554"/>
  <c r="N554"/>
  <c r="R553"/>
  <c r="S553"/>
  <c r="Q553"/>
  <c r="N553"/>
  <c r="R552"/>
  <c r="S552"/>
  <c r="Q552"/>
  <c r="N552"/>
  <c r="R551"/>
  <c r="S551"/>
  <c r="Q551"/>
  <c r="N551"/>
  <c r="R550"/>
  <c r="S550"/>
  <c r="Q550"/>
  <c r="N550"/>
  <c r="R549"/>
  <c r="S549"/>
  <c r="Q549"/>
  <c r="N549"/>
  <c r="R548"/>
  <c r="S548"/>
  <c r="Q548"/>
  <c r="N548"/>
  <c r="R547"/>
  <c r="S547"/>
  <c r="Q547"/>
  <c r="N547"/>
  <c r="R546"/>
  <c r="S546"/>
  <c r="Q546"/>
  <c r="N546"/>
  <c r="R545"/>
  <c r="S545"/>
  <c r="Q545"/>
  <c r="N545"/>
  <c r="R544"/>
  <c r="S544"/>
  <c r="Q544"/>
  <c r="N544"/>
  <c r="R543"/>
  <c r="S543"/>
  <c r="Q543"/>
  <c r="N543"/>
  <c r="R542"/>
  <c r="S542"/>
  <c r="Q542"/>
  <c r="N542"/>
  <c r="R541"/>
  <c r="S541"/>
  <c r="Q541"/>
  <c r="N541"/>
  <c r="R540"/>
  <c r="S540"/>
  <c r="Q540"/>
  <c r="N540"/>
  <c r="R539"/>
  <c r="S539"/>
  <c r="Q539"/>
  <c r="N539"/>
  <c r="R538"/>
  <c r="S538"/>
  <c r="Q538"/>
  <c r="N538"/>
  <c r="R537"/>
  <c r="S537"/>
  <c r="Q537"/>
  <c r="N537"/>
  <c r="R536"/>
  <c r="S536"/>
  <c r="Q536"/>
  <c r="N536"/>
  <c r="R535"/>
  <c r="S535"/>
  <c r="Q535"/>
  <c r="N535"/>
  <c r="R534"/>
  <c r="S534"/>
  <c r="Q534"/>
  <c r="N534"/>
  <c r="R533"/>
  <c r="S533"/>
  <c r="Q533"/>
  <c r="N533"/>
  <c r="R532"/>
  <c r="S532"/>
  <c r="Q532"/>
  <c r="N532"/>
  <c r="R531"/>
  <c r="S531"/>
  <c r="Q531"/>
  <c r="N531"/>
  <c r="R530"/>
  <c r="S530"/>
  <c r="Q530"/>
  <c r="N530"/>
  <c r="R529"/>
  <c r="S529"/>
  <c r="Q529"/>
  <c r="N529"/>
  <c r="R528"/>
  <c r="S528"/>
  <c r="Q528"/>
  <c r="N528"/>
  <c r="R527"/>
  <c r="S527"/>
  <c r="Q527"/>
  <c r="N527"/>
  <c r="R526"/>
  <c r="S526"/>
  <c r="Q526"/>
  <c r="N526"/>
  <c r="R525"/>
  <c r="S525"/>
  <c r="Q525"/>
  <c r="N525"/>
  <c r="R524"/>
  <c r="S524"/>
  <c r="Q524"/>
  <c r="N524"/>
  <c r="R523"/>
  <c r="S523"/>
  <c r="Q523"/>
  <c r="N523"/>
  <c r="R522"/>
  <c r="S522"/>
  <c r="Q522"/>
  <c r="N522"/>
  <c r="R521"/>
  <c r="S521"/>
  <c r="Q521"/>
  <c r="N521"/>
  <c r="R520"/>
  <c r="S520"/>
  <c r="Q520"/>
  <c r="N520"/>
  <c r="R519"/>
  <c r="S519"/>
  <c r="Q519"/>
  <c r="N519"/>
  <c r="R518"/>
  <c r="S518"/>
  <c r="Q518"/>
  <c r="N518"/>
  <c r="R517"/>
  <c r="S517"/>
  <c r="Q517"/>
  <c r="N517"/>
  <c r="R516"/>
  <c r="S516"/>
  <c r="Q516"/>
  <c r="N516"/>
  <c r="R515"/>
  <c r="S515"/>
  <c r="Q515"/>
  <c r="N515"/>
  <c r="R514"/>
  <c r="S514"/>
  <c r="Q514"/>
  <c r="N514"/>
  <c r="R513"/>
  <c r="S513"/>
  <c r="Q513"/>
  <c r="N513"/>
  <c r="R512"/>
  <c r="S512"/>
  <c r="Q512"/>
  <c r="N512"/>
  <c r="R511"/>
  <c r="S511"/>
  <c r="Q511"/>
  <c r="N511"/>
  <c r="R510"/>
  <c r="S510"/>
  <c r="Q510"/>
  <c r="N510"/>
  <c r="R509"/>
  <c r="S509"/>
  <c r="Q509"/>
  <c r="N509"/>
  <c r="R508"/>
  <c r="S508"/>
  <c r="Q508"/>
  <c r="N508"/>
  <c r="R507"/>
  <c r="S507"/>
  <c r="Q507"/>
  <c r="N507"/>
  <c r="R506"/>
  <c r="S506"/>
  <c r="Q506"/>
  <c r="N506"/>
  <c r="R505"/>
  <c r="S505"/>
  <c r="Q505"/>
  <c r="N505"/>
  <c r="R504"/>
  <c r="S504"/>
  <c r="Q504"/>
  <c r="N504"/>
  <c r="R503"/>
  <c r="S503"/>
  <c r="Q503"/>
  <c r="N503"/>
  <c r="R502"/>
  <c r="S502"/>
  <c r="Q502"/>
  <c r="N502"/>
  <c r="R501"/>
  <c r="S501"/>
  <c r="Q501"/>
  <c r="N501"/>
  <c r="R500"/>
  <c r="S500"/>
  <c r="Q500"/>
  <c r="N500"/>
  <c r="R499"/>
  <c r="S499"/>
  <c r="Q499"/>
  <c r="N499"/>
  <c r="R498"/>
  <c r="S498"/>
  <c r="Q498"/>
  <c r="N498"/>
  <c r="R497"/>
  <c r="S497"/>
  <c r="Q497"/>
  <c r="N497"/>
  <c r="R496"/>
  <c r="S496"/>
  <c r="Q496"/>
  <c r="N496"/>
  <c r="R495"/>
  <c r="S495"/>
  <c r="Q495"/>
  <c r="N495"/>
  <c r="R494"/>
  <c r="S494"/>
  <c r="Q494"/>
  <c r="N494"/>
  <c r="R493"/>
  <c r="S493"/>
  <c r="Q493"/>
  <c r="N493"/>
  <c r="R492"/>
  <c r="S492"/>
  <c r="Q492"/>
  <c r="N492"/>
  <c r="R491"/>
  <c r="S491"/>
  <c r="Q491"/>
  <c r="N491"/>
  <c r="R490"/>
  <c r="S490"/>
  <c r="Q490"/>
  <c r="N490"/>
  <c r="R489"/>
  <c r="S489"/>
  <c r="Q489"/>
  <c r="N489"/>
  <c r="R488"/>
  <c r="S488"/>
  <c r="Q488"/>
  <c r="N488"/>
  <c r="R487"/>
  <c r="S487"/>
  <c r="Q487"/>
  <c r="N487"/>
  <c r="R486"/>
  <c r="S486"/>
  <c r="Q486"/>
  <c r="N486"/>
  <c r="R485"/>
  <c r="S485"/>
  <c r="Q485"/>
  <c r="N485"/>
  <c r="R484"/>
  <c r="S484"/>
  <c r="Q484"/>
  <c r="N484"/>
  <c r="R483"/>
  <c r="S483"/>
  <c r="Q483"/>
  <c r="N483"/>
  <c r="R482"/>
  <c r="S482"/>
  <c r="Q482"/>
  <c r="N482"/>
  <c r="R481"/>
  <c r="S481"/>
  <c r="Q481"/>
  <c r="N481"/>
  <c r="R480"/>
  <c r="S480"/>
  <c r="Q480"/>
  <c r="N480"/>
  <c r="R479"/>
  <c r="S479"/>
  <c r="Q479"/>
  <c r="N479"/>
  <c r="R478"/>
  <c r="S478"/>
  <c r="Q478"/>
  <c r="N478"/>
  <c r="R477"/>
  <c r="S477"/>
  <c r="Q477"/>
  <c r="N477"/>
  <c r="R476"/>
  <c r="S476"/>
  <c r="Q476"/>
  <c r="N476"/>
  <c r="R475"/>
  <c r="S475"/>
  <c r="Q475"/>
  <c r="N475"/>
  <c r="R474"/>
  <c r="S474"/>
  <c r="Q474"/>
  <c r="N474"/>
  <c r="R473"/>
  <c r="S473"/>
  <c r="Q473"/>
  <c r="N473"/>
  <c r="R472"/>
  <c r="S472"/>
  <c r="Q472"/>
  <c r="N472"/>
  <c r="R471"/>
  <c r="S471"/>
  <c r="Q471"/>
  <c r="N471"/>
  <c r="R470"/>
  <c r="S470"/>
  <c r="Q470"/>
  <c r="N470"/>
  <c r="R469"/>
  <c r="S469"/>
  <c r="Q469"/>
  <c r="N469"/>
  <c r="R468"/>
  <c r="S468"/>
  <c r="Q468"/>
  <c r="N468"/>
  <c r="R467"/>
  <c r="S467"/>
  <c r="Q467"/>
  <c r="N467"/>
  <c r="R466"/>
  <c r="S466"/>
  <c r="Q466"/>
  <c r="N466"/>
  <c r="R465"/>
  <c r="S465"/>
  <c r="Q465"/>
  <c r="N465"/>
  <c r="R464"/>
  <c r="S464"/>
  <c r="Q464"/>
  <c r="N464"/>
  <c r="R463"/>
  <c r="S463"/>
  <c r="Q463"/>
  <c r="N463"/>
  <c r="R462"/>
  <c r="S462"/>
  <c r="Q462"/>
  <c r="N462"/>
  <c r="R461"/>
  <c r="S461"/>
  <c r="Q461"/>
  <c r="N461"/>
  <c r="R460"/>
  <c r="S460"/>
  <c r="Q460"/>
  <c r="N460"/>
  <c r="R459"/>
  <c r="S459"/>
  <c r="Q459"/>
  <c r="N459"/>
  <c r="R458"/>
  <c r="S458"/>
  <c r="Q458"/>
  <c r="N458"/>
  <c r="R457"/>
  <c r="S457"/>
  <c r="Q457"/>
  <c r="N457"/>
  <c r="R456"/>
  <c r="S456"/>
  <c r="Q456"/>
  <c r="N456"/>
  <c r="R455"/>
  <c r="S455"/>
  <c r="Q455"/>
  <c r="N455"/>
  <c r="R454"/>
  <c r="S454"/>
  <c r="Q454"/>
  <c r="N454"/>
  <c r="R453"/>
  <c r="S453"/>
  <c r="Q453"/>
  <c r="N453"/>
  <c r="R452"/>
  <c r="S452"/>
  <c r="Q452"/>
  <c r="N452"/>
  <c r="R451"/>
  <c r="S451"/>
  <c r="Q451"/>
  <c r="N451"/>
  <c r="R450"/>
  <c r="S450"/>
  <c r="Q450"/>
  <c r="N450"/>
  <c r="R449"/>
  <c r="S449"/>
  <c r="Q449"/>
  <c r="N449"/>
  <c r="R448"/>
  <c r="S448"/>
  <c r="Q448"/>
  <c r="N448"/>
  <c r="R447"/>
  <c r="S447"/>
  <c r="Q447"/>
  <c r="N447"/>
  <c r="R446"/>
  <c r="S446"/>
  <c r="Q446"/>
  <c r="N446"/>
  <c r="R445"/>
  <c r="S445"/>
  <c r="Q445"/>
  <c r="N445"/>
  <c r="R444"/>
  <c r="S444"/>
  <c r="Q444"/>
  <c r="N444"/>
  <c r="R443"/>
  <c r="S443"/>
  <c r="Q443"/>
  <c r="N443"/>
  <c r="R442"/>
  <c r="S442"/>
  <c r="Q442"/>
  <c r="N442"/>
  <c r="R441"/>
  <c r="S441"/>
  <c r="Q441"/>
  <c r="N441"/>
  <c r="R440"/>
  <c r="S440"/>
  <c r="Q440"/>
  <c r="N440"/>
  <c r="R439"/>
  <c r="S439"/>
  <c r="Q439"/>
  <c r="N439"/>
  <c r="R438"/>
  <c r="S438"/>
  <c r="Q438"/>
  <c r="N438"/>
  <c r="R437"/>
  <c r="S437"/>
  <c r="Q437"/>
  <c r="N437"/>
  <c r="R436"/>
  <c r="S436"/>
  <c r="Q436"/>
  <c r="N436"/>
  <c r="R435"/>
  <c r="S435"/>
  <c r="Q435"/>
  <c r="N435"/>
  <c r="R434"/>
  <c r="S434"/>
  <c r="Q434"/>
  <c r="N434"/>
  <c r="R433"/>
  <c r="S433"/>
  <c r="Q433"/>
  <c r="N433"/>
  <c r="R432"/>
  <c r="S432"/>
  <c r="Q432"/>
  <c r="N432"/>
  <c r="R431"/>
  <c r="S431"/>
  <c r="Q431"/>
  <c r="N431"/>
  <c r="R430"/>
  <c r="S430"/>
  <c r="Q430"/>
  <c r="N430"/>
  <c r="R429"/>
  <c r="S429"/>
  <c r="Q429"/>
  <c r="N429"/>
  <c r="R428"/>
  <c r="S428"/>
  <c r="Q428"/>
  <c r="N428"/>
  <c r="R427"/>
  <c r="S427"/>
  <c r="Q427"/>
  <c r="N427"/>
  <c r="R426"/>
  <c r="S426"/>
  <c r="Q426"/>
  <c r="N426"/>
  <c r="R425"/>
  <c r="S425"/>
  <c r="Q425"/>
  <c r="N425"/>
  <c r="R424"/>
  <c r="S424"/>
  <c r="Q424"/>
  <c r="N424"/>
  <c r="R423"/>
  <c r="S423"/>
  <c r="Q423"/>
  <c r="N423"/>
  <c r="R422"/>
  <c r="S422"/>
  <c r="Q422"/>
  <c r="N422"/>
  <c r="R421"/>
  <c r="S421"/>
  <c r="Q421"/>
  <c r="N421"/>
  <c r="R420"/>
  <c r="S420"/>
  <c r="Q420"/>
  <c r="N420"/>
  <c r="R419"/>
  <c r="S419"/>
  <c r="Q419"/>
  <c r="N419"/>
  <c r="R418"/>
  <c r="S418"/>
  <c r="Q418"/>
  <c r="N418"/>
  <c r="R417"/>
  <c r="S417"/>
  <c r="Q417"/>
  <c r="N417"/>
  <c r="R416"/>
  <c r="S416"/>
  <c r="Q416"/>
  <c r="N416"/>
  <c r="R415"/>
  <c r="S415"/>
  <c r="Q415"/>
  <c r="N415"/>
  <c r="R414"/>
  <c r="S414"/>
  <c r="Q414"/>
  <c r="N414"/>
  <c r="R413"/>
  <c r="S413"/>
  <c r="Q413"/>
  <c r="N413"/>
  <c r="R412"/>
  <c r="S412"/>
  <c r="Q412"/>
  <c r="N412"/>
  <c r="R411"/>
  <c r="S411"/>
  <c r="Q411"/>
  <c r="N411"/>
  <c r="R410"/>
  <c r="S410"/>
  <c r="Q410"/>
  <c r="N410"/>
  <c r="R409"/>
  <c r="S409"/>
  <c r="Q409"/>
  <c r="N409"/>
  <c r="R408"/>
  <c r="S408"/>
  <c r="Q408"/>
  <c r="N408"/>
  <c r="R407"/>
  <c r="S407"/>
  <c r="Q407"/>
  <c r="N407"/>
  <c r="R406"/>
  <c r="S406"/>
  <c r="Q406"/>
  <c r="N406"/>
  <c r="R405"/>
  <c r="S405"/>
  <c r="Q405"/>
  <c r="N405"/>
  <c r="R404"/>
  <c r="S404"/>
  <c r="Q404"/>
  <c r="N404"/>
  <c r="R403"/>
  <c r="S403"/>
  <c r="Q403"/>
  <c r="N403"/>
  <c r="R402"/>
  <c r="S402"/>
  <c r="Q402"/>
  <c r="N402"/>
  <c r="R401"/>
  <c r="S401"/>
  <c r="Q401"/>
  <c r="N401"/>
  <c r="R400"/>
  <c r="S400"/>
  <c r="Q400"/>
  <c r="N400"/>
  <c r="R399"/>
  <c r="S399"/>
  <c r="Q399"/>
  <c r="N399"/>
  <c r="R398"/>
  <c r="S398"/>
  <c r="Q398"/>
  <c r="N398"/>
  <c r="R397"/>
  <c r="S397"/>
  <c r="Q397"/>
  <c r="N397"/>
  <c r="R396"/>
  <c r="S396"/>
  <c r="Q396"/>
  <c r="N396"/>
  <c r="R395"/>
  <c r="S395"/>
  <c r="Q395"/>
  <c r="N395"/>
  <c r="R394"/>
  <c r="S394"/>
  <c r="Q394"/>
  <c r="N394"/>
  <c r="R393"/>
  <c r="S393"/>
  <c r="Q393"/>
  <c r="N393"/>
  <c r="R392"/>
  <c r="S392"/>
  <c r="Q392"/>
  <c r="N392"/>
  <c r="R391"/>
  <c r="S391"/>
  <c r="Q391"/>
  <c r="N391"/>
  <c r="R390"/>
  <c r="S390"/>
  <c r="Q390"/>
  <c r="N390"/>
  <c r="R389"/>
  <c r="S389"/>
  <c r="Q389"/>
  <c r="N389"/>
  <c r="R388"/>
  <c r="S388"/>
  <c r="Q388"/>
  <c r="N388"/>
  <c r="R387"/>
  <c r="S387"/>
  <c r="Q387"/>
  <c r="N387"/>
  <c r="R386"/>
  <c r="S386"/>
  <c r="Q386"/>
  <c r="N386"/>
  <c r="R385"/>
  <c r="S385"/>
  <c r="Q385"/>
  <c r="N385"/>
  <c r="R384"/>
  <c r="S384"/>
  <c r="Q384"/>
  <c r="N384"/>
  <c r="R383"/>
  <c r="S383"/>
  <c r="Q383"/>
  <c r="N383"/>
  <c r="R382"/>
  <c r="S382"/>
  <c r="Q382"/>
  <c r="N382"/>
  <c r="R381"/>
  <c r="S381"/>
  <c r="Q381"/>
  <c r="N381"/>
  <c r="R380"/>
  <c r="S380"/>
  <c r="Q380"/>
  <c r="N380"/>
  <c r="R379"/>
  <c r="S379"/>
  <c r="Q379"/>
  <c r="N379"/>
  <c r="R378"/>
  <c r="S378"/>
  <c r="Q378"/>
  <c r="N378"/>
  <c r="R377"/>
  <c r="S377"/>
  <c r="Q377"/>
  <c r="N377"/>
  <c r="R376"/>
  <c r="S376"/>
  <c r="Q376"/>
  <c r="N376"/>
  <c r="R375"/>
  <c r="S375"/>
  <c r="Q375"/>
  <c r="N375"/>
  <c r="R374"/>
  <c r="S374"/>
  <c r="Q374"/>
  <c r="N374"/>
  <c r="R373"/>
  <c r="S373"/>
  <c r="Q373"/>
  <c r="N373"/>
  <c r="R372"/>
  <c r="S372"/>
  <c r="Q372"/>
  <c r="N372"/>
  <c r="R371"/>
  <c r="S371"/>
  <c r="Q371"/>
  <c r="N371"/>
  <c r="R370"/>
  <c r="S370"/>
  <c r="Q370"/>
  <c r="N370"/>
  <c r="R369"/>
  <c r="S369"/>
  <c r="Q369"/>
  <c r="N369"/>
  <c r="R368"/>
  <c r="S368"/>
  <c r="Q368"/>
  <c r="N368"/>
  <c r="R367"/>
  <c r="S367"/>
  <c r="Q367"/>
  <c r="N367"/>
  <c r="R366"/>
  <c r="S366"/>
  <c r="Q366"/>
  <c r="N366"/>
  <c r="R365"/>
  <c r="S365"/>
  <c r="Q365"/>
  <c r="N365"/>
  <c r="R364"/>
  <c r="S364"/>
  <c r="Q364"/>
  <c r="N364"/>
  <c r="R363"/>
  <c r="S363"/>
  <c r="Q363"/>
  <c r="N363"/>
  <c r="R362"/>
  <c r="S362"/>
  <c r="Q362"/>
  <c r="N362"/>
  <c r="R361"/>
  <c r="S361"/>
  <c r="Q361"/>
  <c r="N361"/>
  <c r="R360"/>
  <c r="S360"/>
  <c r="Q360"/>
  <c r="N360"/>
  <c r="R359"/>
  <c r="S359"/>
  <c r="Q359"/>
  <c r="N359"/>
  <c r="R358"/>
  <c r="S358"/>
  <c r="Q358"/>
  <c r="N358"/>
  <c r="R357"/>
  <c r="S357"/>
  <c r="Q357"/>
  <c r="N357"/>
  <c r="R356"/>
  <c r="S356"/>
  <c r="Q356"/>
  <c r="N356"/>
  <c r="R355"/>
  <c r="S355"/>
  <c r="Q355"/>
  <c r="N355"/>
  <c r="R354"/>
  <c r="S354"/>
  <c r="Q354"/>
  <c r="N354"/>
  <c r="R353"/>
  <c r="S353"/>
  <c r="Q353"/>
  <c r="N353"/>
  <c r="R352"/>
  <c r="S352"/>
  <c r="Q352"/>
  <c r="N352"/>
  <c r="R351"/>
  <c r="S351"/>
  <c r="Q351"/>
  <c r="N351"/>
  <c r="R350"/>
  <c r="S350"/>
  <c r="Q350"/>
  <c r="N350"/>
  <c r="R349"/>
  <c r="S349"/>
  <c r="Q349"/>
  <c r="N349"/>
  <c r="R348"/>
  <c r="S348"/>
  <c r="Q348"/>
  <c r="N348"/>
  <c r="R347"/>
  <c r="S347"/>
  <c r="Q347"/>
  <c r="N347"/>
  <c r="R346"/>
  <c r="S346"/>
  <c r="Q346"/>
  <c r="N346"/>
  <c r="R345"/>
  <c r="S345"/>
  <c r="Q345"/>
  <c r="N345"/>
  <c r="R344"/>
  <c r="S344"/>
  <c r="Q344"/>
  <c r="N344"/>
  <c r="R343"/>
  <c r="S343"/>
  <c r="Q343"/>
  <c r="N343"/>
  <c r="R342"/>
  <c r="S342"/>
  <c r="Q342"/>
  <c r="N342"/>
  <c r="R341"/>
  <c r="S341"/>
  <c r="Q341"/>
  <c r="N341"/>
  <c r="R340"/>
  <c r="S340"/>
  <c r="Q340"/>
  <c r="N340"/>
  <c r="R339"/>
  <c r="S339"/>
  <c r="Q339"/>
  <c r="N339"/>
  <c r="R338"/>
  <c r="S338"/>
  <c r="Q338"/>
  <c r="N338"/>
  <c r="R337"/>
  <c r="S337"/>
  <c r="Q337"/>
  <c r="N337"/>
  <c r="R336"/>
  <c r="S336"/>
  <c r="Q336"/>
  <c r="N336"/>
  <c r="R335"/>
  <c r="S335"/>
  <c r="Q335"/>
  <c r="N335"/>
  <c r="R334"/>
  <c r="S334"/>
  <c r="Q334"/>
  <c r="N334"/>
  <c r="R333"/>
  <c r="S333"/>
  <c r="Q333"/>
  <c r="N333"/>
  <c r="R332"/>
  <c r="S332"/>
  <c r="Q332"/>
  <c r="N332"/>
  <c r="R331"/>
  <c r="S331"/>
  <c r="Q331"/>
  <c r="N331"/>
  <c r="R330"/>
  <c r="S330"/>
  <c r="Q330"/>
  <c r="N330"/>
  <c r="R329"/>
  <c r="S329"/>
  <c r="Q329"/>
  <c r="N329"/>
  <c r="R328"/>
  <c r="S328"/>
  <c r="Q328"/>
  <c r="N328"/>
  <c r="R327"/>
  <c r="S327"/>
  <c r="Q327"/>
  <c r="N327"/>
  <c r="R326"/>
  <c r="S326"/>
  <c r="Q326"/>
  <c r="N326"/>
  <c r="R325"/>
  <c r="S325"/>
  <c r="Q325"/>
  <c r="N325"/>
  <c r="R324"/>
  <c r="S324"/>
  <c r="Q324"/>
  <c r="N324"/>
  <c r="R323"/>
  <c r="S323"/>
  <c r="Q323"/>
  <c r="N323"/>
  <c r="R322"/>
  <c r="S322"/>
  <c r="Q322"/>
  <c r="N322"/>
  <c r="R321"/>
  <c r="S321"/>
  <c r="Q321"/>
  <c r="N321"/>
  <c r="R320"/>
  <c r="S320"/>
  <c r="Q320"/>
  <c r="N320"/>
  <c r="R319"/>
  <c r="S319"/>
  <c r="Q319"/>
  <c r="N319"/>
  <c r="R318"/>
  <c r="S318"/>
  <c r="Q318"/>
  <c r="N318"/>
  <c r="R317"/>
  <c r="S317"/>
  <c r="Q317"/>
  <c r="N317"/>
  <c r="R316"/>
  <c r="S316"/>
  <c r="Q316"/>
  <c r="N316"/>
  <c r="R315"/>
  <c r="S315"/>
  <c r="Q315"/>
  <c r="N315"/>
  <c r="R314"/>
  <c r="S314"/>
  <c r="Q314"/>
  <c r="N314"/>
  <c r="R313"/>
  <c r="S313"/>
  <c r="Q313"/>
  <c r="N313"/>
  <c r="R312"/>
  <c r="S312"/>
  <c r="Q312"/>
  <c r="N312"/>
  <c r="R311"/>
  <c r="S311"/>
  <c r="Q311"/>
  <c r="N311"/>
  <c r="R310"/>
  <c r="S310"/>
  <c r="Q310"/>
  <c r="N310"/>
  <c r="R309"/>
  <c r="S309"/>
  <c r="Q309"/>
  <c r="N309"/>
  <c r="R308"/>
  <c r="S308"/>
  <c r="Q308"/>
  <c r="N308"/>
  <c r="R307"/>
  <c r="S307"/>
  <c r="Q307"/>
  <c r="N307"/>
  <c r="R306"/>
  <c r="S306"/>
  <c r="Q306"/>
  <c r="N306"/>
  <c r="R305"/>
  <c r="S305"/>
  <c r="Q305"/>
  <c r="N305"/>
  <c r="R304"/>
  <c r="S304"/>
  <c r="Q304"/>
  <c r="N304"/>
  <c r="R303"/>
  <c r="S303"/>
  <c r="Q303"/>
  <c r="N303"/>
  <c r="R302"/>
  <c r="S302"/>
  <c r="Q302"/>
  <c r="N302"/>
  <c r="R301"/>
  <c r="S301"/>
  <c r="Q301"/>
  <c r="N301"/>
  <c r="R300"/>
  <c r="S300"/>
  <c r="Q300"/>
  <c r="N300"/>
  <c r="R299"/>
  <c r="S299"/>
  <c r="Q299"/>
  <c r="N299"/>
  <c r="R298"/>
  <c r="S298"/>
  <c r="Q298"/>
  <c r="N298"/>
  <c r="R297"/>
  <c r="S297"/>
  <c r="Q297"/>
  <c r="N297"/>
  <c r="R296"/>
  <c r="S296"/>
  <c r="Q296"/>
  <c r="N296"/>
  <c r="R295"/>
  <c r="S295"/>
  <c r="Q295"/>
  <c r="N295"/>
  <c r="R294"/>
  <c r="S294"/>
  <c r="Q294"/>
  <c r="N294"/>
  <c r="R293"/>
  <c r="S293"/>
  <c r="Q293"/>
  <c r="N293"/>
  <c r="R292"/>
  <c r="S292"/>
  <c r="Q292"/>
  <c r="N292"/>
  <c r="R291"/>
  <c r="S291"/>
  <c r="Q291"/>
  <c r="N291"/>
  <c r="R290"/>
  <c r="S290"/>
  <c r="Q290"/>
  <c r="N290"/>
  <c r="R289"/>
  <c r="S289"/>
  <c r="Q289"/>
  <c r="N289"/>
  <c r="R288"/>
  <c r="S288"/>
  <c r="Q288"/>
  <c r="N288"/>
  <c r="R287"/>
  <c r="S287"/>
  <c r="Q287"/>
  <c r="N287"/>
  <c r="R286"/>
  <c r="S286"/>
  <c r="Q286"/>
  <c r="N286"/>
  <c r="R285"/>
  <c r="S285"/>
  <c r="Q285"/>
  <c r="N285"/>
  <c r="R284"/>
  <c r="S284"/>
  <c r="Q284"/>
  <c r="N284"/>
  <c r="R283"/>
  <c r="S283"/>
  <c r="Q283"/>
  <c r="N283"/>
  <c r="R282"/>
  <c r="S282"/>
  <c r="Q282"/>
  <c r="N282"/>
  <c r="R281"/>
  <c r="S281"/>
  <c r="Q281"/>
  <c r="N281"/>
  <c r="R280"/>
  <c r="S280"/>
  <c r="Q280"/>
  <c r="N280"/>
  <c r="R279"/>
  <c r="S279"/>
  <c r="Q279"/>
  <c r="N279"/>
  <c r="R278"/>
  <c r="S278"/>
  <c r="Q278"/>
  <c r="N278"/>
  <c r="R277"/>
  <c r="S277"/>
  <c r="Q277"/>
  <c r="N277"/>
  <c r="R276"/>
  <c r="S276"/>
  <c r="Q276"/>
  <c r="N276"/>
  <c r="R275"/>
  <c r="S275"/>
  <c r="Q275"/>
  <c r="N275"/>
  <c r="R274"/>
  <c r="S274"/>
  <c r="Q274"/>
  <c r="N274"/>
  <c r="R273"/>
  <c r="S273"/>
  <c r="Q273"/>
  <c r="N273"/>
  <c r="R272"/>
  <c r="S272"/>
  <c r="Q272"/>
  <c r="N272"/>
  <c r="R271"/>
  <c r="S271"/>
  <c r="Q271"/>
  <c r="N271"/>
  <c r="R270"/>
  <c r="S270"/>
  <c r="Q270"/>
  <c r="N270"/>
  <c r="R269"/>
  <c r="S269"/>
  <c r="Q269"/>
  <c r="N269"/>
  <c r="R268"/>
  <c r="S268"/>
  <c r="Q268"/>
  <c r="N268"/>
  <c r="R267"/>
  <c r="S267"/>
  <c r="Q267"/>
  <c r="N267"/>
  <c r="R266"/>
  <c r="S266"/>
  <c r="Q266"/>
  <c r="N266"/>
  <c r="R265"/>
  <c r="S265"/>
  <c r="Q265"/>
  <c r="N265"/>
  <c r="R264"/>
  <c r="S264"/>
  <c r="Q264"/>
  <c r="N264"/>
  <c r="R263"/>
  <c r="S263"/>
  <c r="Q263"/>
  <c r="N263"/>
  <c r="R262"/>
  <c r="S262"/>
  <c r="Q262"/>
  <c r="N262"/>
  <c r="R261"/>
  <c r="S261"/>
  <c r="Q261"/>
  <c r="N261"/>
  <c r="R260"/>
  <c r="S260"/>
  <c r="Q260"/>
  <c r="N260"/>
  <c r="R259"/>
  <c r="S259"/>
  <c r="Q259"/>
  <c r="N259"/>
  <c r="R258"/>
  <c r="S258"/>
  <c r="Q258"/>
  <c r="N258"/>
  <c r="R257"/>
  <c r="S257"/>
  <c r="Q257"/>
  <c r="N257"/>
  <c r="R256"/>
  <c r="S256"/>
  <c r="Q256"/>
  <c r="N256"/>
  <c r="R255"/>
  <c r="S255"/>
  <c r="Q255"/>
  <c r="N255"/>
  <c r="R254"/>
  <c r="S254"/>
  <c r="Q254"/>
  <c r="N254"/>
  <c r="R253"/>
  <c r="S253"/>
  <c r="Q253"/>
  <c r="N253"/>
  <c r="R252"/>
  <c r="S252"/>
  <c r="Q252"/>
  <c r="N252"/>
  <c r="R251"/>
  <c r="S251"/>
  <c r="Q251"/>
  <c r="N251"/>
  <c r="R250"/>
  <c r="S250"/>
  <c r="Q250"/>
  <c r="N250"/>
  <c r="R249"/>
  <c r="S249"/>
  <c r="Q249"/>
  <c r="N249"/>
  <c r="R248"/>
  <c r="S248"/>
  <c r="Q248"/>
  <c r="N248"/>
  <c r="R247"/>
  <c r="S247"/>
  <c r="Q247"/>
  <c r="N247"/>
  <c r="R246"/>
  <c r="S246"/>
  <c r="Q246"/>
  <c r="N246"/>
  <c r="R245"/>
  <c r="S245"/>
  <c r="Q245"/>
  <c r="N245"/>
  <c r="R244"/>
  <c r="S244"/>
  <c r="Q244"/>
  <c r="N244"/>
  <c r="R243"/>
  <c r="S243"/>
  <c r="Q243"/>
  <c r="N243"/>
  <c r="R242"/>
  <c r="S242"/>
  <c r="Q242"/>
  <c r="N242"/>
  <c r="R241"/>
  <c r="S241"/>
  <c r="Q241"/>
  <c r="N241"/>
  <c r="R240"/>
  <c r="S240"/>
  <c r="Q240"/>
  <c r="N240"/>
  <c r="R239"/>
  <c r="S239"/>
  <c r="Q239"/>
  <c r="N239"/>
  <c r="R238"/>
  <c r="S238"/>
  <c r="Q238"/>
  <c r="N238"/>
  <c r="R237"/>
  <c r="S237"/>
  <c r="Q237"/>
  <c r="N237"/>
  <c r="R236"/>
  <c r="S236"/>
  <c r="Q236"/>
  <c r="N236"/>
  <c r="R235"/>
  <c r="S235"/>
  <c r="Q235"/>
  <c r="N235"/>
  <c r="R234"/>
  <c r="S234"/>
  <c r="Q234"/>
  <c r="N234"/>
  <c r="R233"/>
  <c r="S233"/>
  <c r="Q233"/>
  <c r="N233"/>
  <c r="R232"/>
  <c r="S232"/>
  <c r="Q232"/>
  <c r="N232"/>
  <c r="R231"/>
  <c r="S231"/>
  <c r="Q231"/>
  <c r="N231"/>
  <c r="R230"/>
  <c r="S230"/>
  <c r="Q230"/>
  <c r="N230"/>
  <c r="R229"/>
  <c r="S229"/>
  <c r="Q229"/>
  <c r="N229"/>
  <c r="R228"/>
  <c r="S228"/>
  <c r="Q228"/>
  <c r="N228"/>
  <c r="R227"/>
  <c r="S227"/>
  <c r="Q227"/>
  <c r="N227"/>
  <c r="R226"/>
  <c r="S226"/>
  <c r="Q226"/>
  <c r="N226"/>
  <c r="R225"/>
  <c r="S225"/>
  <c r="Q225"/>
  <c r="N225"/>
  <c r="R224"/>
  <c r="S224"/>
  <c r="Q224"/>
  <c r="N224"/>
  <c r="R223"/>
  <c r="S223"/>
  <c r="Q223"/>
  <c r="N223"/>
  <c r="R222"/>
  <c r="S222"/>
  <c r="Q222"/>
  <c r="N222"/>
  <c r="R221"/>
  <c r="S221"/>
  <c r="Q221"/>
  <c r="N221"/>
  <c r="R220"/>
  <c r="S220"/>
  <c r="Q220"/>
  <c r="N220"/>
  <c r="R219"/>
  <c r="S219"/>
  <c r="Q219"/>
  <c r="N219"/>
  <c r="R218"/>
  <c r="S218"/>
  <c r="Q218"/>
  <c r="N218"/>
  <c r="R217"/>
  <c r="S217"/>
  <c r="Q217"/>
  <c r="N217"/>
  <c r="R216"/>
  <c r="S216"/>
  <c r="Q216"/>
  <c r="N216"/>
  <c r="R215"/>
  <c r="S215"/>
  <c r="Q215"/>
  <c r="N215"/>
  <c r="R214"/>
  <c r="S214"/>
  <c r="Q214"/>
  <c r="N214"/>
  <c r="R213"/>
  <c r="S213"/>
  <c r="Q213"/>
  <c r="N213"/>
  <c r="R212"/>
  <c r="S212"/>
  <c r="Q212"/>
  <c r="N212"/>
  <c r="R211"/>
  <c r="S211"/>
  <c r="Q211"/>
  <c r="N211"/>
  <c r="R210"/>
  <c r="S210"/>
  <c r="Q210"/>
  <c r="N210"/>
  <c r="R209"/>
  <c r="S209"/>
  <c r="Q209"/>
  <c r="N209"/>
  <c r="R208"/>
  <c r="S208"/>
  <c r="Q208"/>
  <c r="N208"/>
  <c r="R207"/>
  <c r="S207"/>
  <c r="Q207"/>
  <c r="N207"/>
  <c r="R206"/>
  <c r="S206"/>
  <c r="Q206"/>
  <c r="N206"/>
  <c r="R205"/>
  <c r="S205"/>
  <c r="Q205"/>
  <c r="N205"/>
  <c r="R204"/>
  <c r="S204"/>
  <c r="Q204"/>
  <c r="N204"/>
  <c r="R203"/>
  <c r="S203"/>
  <c r="Q203"/>
  <c r="N203"/>
  <c r="R202"/>
  <c r="S202"/>
  <c r="Q202"/>
  <c r="N202"/>
  <c r="R201"/>
  <c r="S201"/>
  <c r="Q201"/>
  <c r="N201"/>
  <c r="R200"/>
  <c r="S200"/>
  <c r="Q200"/>
  <c r="N200"/>
  <c r="R199"/>
  <c r="S199"/>
  <c r="Q199"/>
  <c r="N199"/>
  <c r="R198"/>
  <c r="S198"/>
  <c r="Q198"/>
  <c r="N198"/>
  <c r="R197"/>
  <c r="S197"/>
  <c r="Q197"/>
  <c r="N197"/>
  <c r="R196"/>
  <c r="S196"/>
  <c r="Q196"/>
  <c r="N196"/>
  <c r="R195"/>
  <c r="S195"/>
  <c r="Q195"/>
  <c r="N195"/>
  <c r="R194"/>
  <c r="S194"/>
  <c r="Q194"/>
  <c r="N194"/>
  <c r="R193"/>
  <c r="S193"/>
  <c r="Q193"/>
  <c r="N193"/>
  <c r="R192"/>
  <c r="S192"/>
  <c r="Q192"/>
  <c r="N192"/>
  <c r="R191"/>
  <c r="S191"/>
  <c r="Q191"/>
  <c r="N191"/>
  <c r="R190"/>
  <c r="S190"/>
  <c r="Q190"/>
  <c r="N190"/>
  <c r="R189"/>
  <c r="S189"/>
  <c r="Q189"/>
  <c r="N189"/>
  <c r="R188"/>
  <c r="S188"/>
  <c r="Q188"/>
  <c r="N188"/>
  <c r="R187"/>
  <c r="S187"/>
  <c r="Q187"/>
  <c r="N187"/>
  <c r="R186"/>
  <c r="S186"/>
  <c r="Q186"/>
  <c r="N186"/>
  <c r="R185"/>
  <c r="S185"/>
  <c r="Q185"/>
  <c r="N185"/>
  <c r="R184"/>
  <c r="S184"/>
  <c r="Q184"/>
  <c r="N184"/>
  <c r="R183"/>
  <c r="S183"/>
  <c r="Q183"/>
  <c r="N183"/>
  <c r="R182"/>
  <c r="S182"/>
  <c r="Q182"/>
  <c r="N182"/>
  <c r="R181"/>
  <c r="S181"/>
  <c r="Q181"/>
  <c r="N181"/>
  <c r="R180"/>
  <c r="S180"/>
  <c r="Q180"/>
  <c r="N180"/>
  <c r="R179"/>
  <c r="S179"/>
  <c r="Q179"/>
  <c r="N179"/>
  <c r="R178"/>
  <c r="S178"/>
  <c r="Q178"/>
  <c r="N178"/>
  <c r="R177"/>
  <c r="S177"/>
  <c r="Q177"/>
  <c r="N177"/>
  <c r="R176"/>
  <c r="S176"/>
  <c r="Q176"/>
  <c r="N176"/>
  <c r="R175"/>
  <c r="S175"/>
  <c r="Q175"/>
  <c r="N175"/>
  <c r="R174"/>
  <c r="S174"/>
  <c r="Q174"/>
  <c r="N174"/>
  <c r="R173"/>
  <c r="S173"/>
  <c r="Q173"/>
  <c r="N173"/>
  <c r="R172"/>
  <c r="S172"/>
  <c r="Q172"/>
  <c r="N172"/>
  <c r="R171"/>
  <c r="S171"/>
  <c r="Q171"/>
  <c r="N171"/>
  <c r="R170"/>
  <c r="S170"/>
  <c r="Q170"/>
  <c r="N170"/>
  <c r="R169"/>
  <c r="S169"/>
  <c r="Q169"/>
  <c r="N169"/>
  <c r="R168"/>
  <c r="S168"/>
  <c r="Q168"/>
  <c r="N168"/>
  <c r="R167"/>
  <c r="S167"/>
  <c r="Q167"/>
  <c r="N167"/>
  <c r="R166"/>
  <c r="S166"/>
  <c r="Q166"/>
  <c r="N166"/>
  <c r="R165"/>
  <c r="S165"/>
  <c r="Q165"/>
  <c r="N165"/>
  <c r="R164"/>
  <c r="S164"/>
  <c r="Q164"/>
  <c r="N164"/>
  <c r="R163"/>
  <c r="S163"/>
  <c r="Q163"/>
  <c r="N163"/>
  <c r="R162"/>
  <c r="S162"/>
  <c r="Q162"/>
  <c r="N162"/>
  <c r="R161"/>
  <c r="S161"/>
  <c r="Q161"/>
  <c r="N161"/>
  <c r="R160"/>
  <c r="S160"/>
  <c r="Q160"/>
  <c r="N160"/>
  <c r="R159"/>
  <c r="S159"/>
  <c r="Q159"/>
  <c r="N159"/>
  <c r="R158"/>
  <c r="S158"/>
  <c r="Q158"/>
  <c r="N158"/>
  <c r="R157"/>
  <c r="S157"/>
  <c r="Q157"/>
  <c r="N157"/>
  <c r="R156"/>
  <c r="S156"/>
  <c r="Q156"/>
  <c r="N156"/>
  <c r="R155"/>
  <c r="S155"/>
  <c r="Q155"/>
  <c r="N155"/>
  <c r="R154"/>
  <c r="S154"/>
  <c r="Q154"/>
  <c r="N154"/>
  <c r="R153"/>
  <c r="S153"/>
  <c r="Q153"/>
  <c r="N153"/>
  <c r="R152"/>
  <c r="S152"/>
  <c r="Q152"/>
  <c r="N152"/>
  <c r="R151"/>
  <c r="S151"/>
  <c r="Q151"/>
  <c r="N151"/>
  <c r="R150"/>
  <c r="S150"/>
  <c r="Q150"/>
  <c r="N150"/>
  <c r="R149"/>
  <c r="S149"/>
  <c r="Q149"/>
  <c r="N149"/>
  <c r="R148"/>
  <c r="S148"/>
  <c r="Q148"/>
  <c r="N148"/>
  <c r="R147"/>
  <c r="S147"/>
  <c r="Q147"/>
  <c r="N147"/>
  <c r="R146"/>
  <c r="S146"/>
  <c r="Q146"/>
  <c r="N146"/>
  <c r="R145"/>
  <c r="S145"/>
  <c r="Q145"/>
  <c r="N145"/>
  <c r="R144"/>
  <c r="S144"/>
  <c r="Q144"/>
  <c r="N144"/>
  <c r="R143"/>
  <c r="S143"/>
  <c r="Q143"/>
  <c r="N143"/>
  <c r="R142"/>
  <c r="S142"/>
  <c r="Q142"/>
  <c r="N142"/>
  <c r="R141"/>
  <c r="S141"/>
  <c r="Q141"/>
  <c r="N141"/>
  <c r="R140"/>
  <c r="S140"/>
  <c r="Q140"/>
  <c r="N140"/>
  <c r="R139"/>
  <c r="S139"/>
  <c r="Q139"/>
  <c r="N139"/>
  <c r="R138"/>
  <c r="S138"/>
  <c r="Q138"/>
  <c r="N138"/>
  <c r="R137"/>
  <c r="S137"/>
  <c r="Q137"/>
  <c r="N137"/>
  <c r="R136"/>
  <c r="S136"/>
  <c r="Q136"/>
  <c r="N136"/>
  <c r="R135"/>
  <c r="S135"/>
  <c r="Q135"/>
  <c r="N135"/>
  <c r="R134"/>
  <c r="S134"/>
  <c r="Q134"/>
  <c r="N134"/>
  <c r="R133"/>
  <c r="S133"/>
  <c r="Q133"/>
  <c r="N133"/>
  <c r="R132"/>
  <c r="S132"/>
  <c r="Q132"/>
  <c r="N132"/>
  <c r="R131"/>
  <c r="S131"/>
  <c r="Q131"/>
  <c r="N131"/>
  <c r="R130"/>
  <c r="S130"/>
  <c r="Q130"/>
  <c r="N130"/>
  <c r="R129"/>
  <c r="S129"/>
  <c r="Q129"/>
  <c r="N129"/>
  <c r="R128"/>
  <c r="S128"/>
  <c r="Q128"/>
  <c r="N128"/>
  <c r="R127"/>
  <c r="S127"/>
  <c r="Q127"/>
  <c r="N127"/>
  <c r="R126"/>
  <c r="S126"/>
  <c r="Q126"/>
  <c r="N126"/>
  <c r="R125"/>
  <c r="S125"/>
  <c r="Q125"/>
  <c r="N125"/>
  <c r="R124"/>
  <c r="S124"/>
  <c r="Q124"/>
  <c r="N124"/>
  <c r="R123"/>
  <c r="S123"/>
  <c r="Q123"/>
  <c r="N123"/>
  <c r="R122"/>
  <c r="S122"/>
  <c r="Q122"/>
  <c r="N122"/>
  <c r="R121"/>
  <c r="S121"/>
  <c r="Q121"/>
  <c r="N121"/>
  <c r="R120"/>
  <c r="S120"/>
  <c r="Q120"/>
  <c r="N120"/>
  <c r="R119"/>
  <c r="S119"/>
  <c r="Q119"/>
  <c r="N119"/>
  <c r="R118"/>
  <c r="S118"/>
  <c r="Q118"/>
  <c r="N118"/>
  <c r="R117"/>
  <c r="S117"/>
  <c r="Q117"/>
  <c r="N117"/>
  <c r="R116"/>
  <c r="S116"/>
  <c r="Q116"/>
  <c r="N116"/>
  <c r="R115"/>
  <c r="S115"/>
  <c r="Q115"/>
  <c r="N115"/>
  <c r="R114"/>
  <c r="S114"/>
  <c r="Q114"/>
  <c r="N114"/>
  <c r="R113"/>
  <c r="S113"/>
  <c r="Q113"/>
  <c r="N113"/>
  <c r="R112"/>
  <c r="S112"/>
  <c r="Q112"/>
  <c r="N112"/>
  <c r="R111"/>
  <c r="S111"/>
  <c r="Q111"/>
  <c r="N111"/>
  <c r="R110"/>
  <c r="S110"/>
  <c r="Q110"/>
  <c r="N110"/>
  <c r="R109"/>
  <c r="S109"/>
  <c r="Q109"/>
  <c r="N109"/>
  <c r="R108"/>
  <c r="S108"/>
  <c r="Q108"/>
  <c r="N108"/>
  <c r="R107"/>
  <c r="S107"/>
  <c r="Q107"/>
  <c r="N107"/>
  <c r="R106"/>
  <c r="S106"/>
  <c r="Q106"/>
  <c r="N106"/>
  <c r="R105"/>
  <c r="S105"/>
  <c r="Q105"/>
  <c r="N105"/>
  <c r="R104"/>
  <c r="S104"/>
  <c r="Q104"/>
  <c r="N104"/>
  <c r="R103"/>
  <c r="S103"/>
  <c r="Q103"/>
  <c r="N103"/>
  <c r="R102"/>
  <c r="S102"/>
  <c r="Q102"/>
  <c r="N102"/>
  <c r="R101"/>
  <c r="S101"/>
  <c r="Q101"/>
  <c r="N101"/>
  <c r="R100"/>
  <c r="S100"/>
  <c r="Q100"/>
  <c r="N100"/>
  <c r="R99"/>
  <c r="S99"/>
  <c r="Q99"/>
  <c r="N99"/>
  <c r="R98"/>
  <c r="S98"/>
  <c r="Q98"/>
  <c r="N98"/>
  <c r="R97"/>
  <c r="S97"/>
  <c r="Q97"/>
  <c r="N97"/>
  <c r="R96"/>
  <c r="S96"/>
  <c r="Q96"/>
  <c r="N96"/>
  <c r="R95"/>
  <c r="S95"/>
  <c r="Q95"/>
  <c r="N95"/>
  <c r="R94"/>
  <c r="S94"/>
  <c r="Q94"/>
  <c r="N94"/>
  <c r="R93"/>
  <c r="S93"/>
  <c r="Q93"/>
  <c r="N93"/>
  <c r="R92"/>
  <c r="S92"/>
  <c r="Q92"/>
  <c r="N92"/>
  <c r="R91"/>
  <c r="S91"/>
  <c r="Q91"/>
  <c r="N91"/>
  <c r="R90"/>
  <c r="S90"/>
  <c r="Q90"/>
  <c r="N90"/>
  <c r="R89"/>
  <c r="S89"/>
  <c r="Q89"/>
  <c r="N89"/>
  <c r="R88"/>
  <c r="S88"/>
  <c r="Q88"/>
  <c r="N88"/>
  <c r="R87"/>
  <c r="S87"/>
  <c r="Q87"/>
  <c r="N87"/>
  <c r="R86"/>
  <c r="S86"/>
  <c r="Q86"/>
  <c r="N86"/>
  <c r="R85"/>
  <c r="S85"/>
  <c r="Q85"/>
  <c r="N85"/>
  <c r="R84"/>
  <c r="S84"/>
  <c r="Q84"/>
  <c r="N84"/>
  <c r="R83"/>
  <c r="S83"/>
  <c r="Q83"/>
  <c r="N83"/>
  <c r="R82"/>
  <c r="S82"/>
  <c r="Q82"/>
  <c r="N82"/>
  <c r="R81"/>
  <c r="S81"/>
  <c r="Q81"/>
  <c r="N81"/>
  <c r="R80"/>
  <c r="S80"/>
  <c r="Q80"/>
  <c r="N80"/>
  <c r="R79"/>
  <c r="S79"/>
  <c r="Q79"/>
  <c r="N79"/>
  <c r="R78"/>
  <c r="S78"/>
  <c r="Q78"/>
  <c r="N78"/>
  <c r="R77"/>
  <c r="S77"/>
  <c r="Q77"/>
  <c r="N77"/>
  <c r="R76"/>
  <c r="S76"/>
  <c r="Q76"/>
  <c r="N76"/>
  <c r="R75"/>
  <c r="S75"/>
  <c r="Q75"/>
  <c r="N75"/>
  <c r="R74"/>
  <c r="S74"/>
  <c r="Q74"/>
  <c r="N74"/>
  <c r="R73"/>
  <c r="S73"/>
  <c r="Q73"/>
  <c r="N73"/>
  <c r="R72"/>
  <c r="S72"/>
  <c r="Q72"/>
  <c r="N72"/>
  <c r="R71"/>
  <c r="S71"/>
  <c r="Q71"/>
  <c r="N71"/>
  <c r="R70"/>
  <c r="S70"/>
  <c r="Q70"/>
  <c r="N70"/>
  <c r="R69"/>
  <c r="S69"/>
  <c r="Q69"/>
  <c r="N69"/>
  <c r="R68"/>
  <c r="S68"/>
  <c r="Q68"/>
  <c r="N68"/>
  <c r="R67"/>
  <c r="S67"/>
  <c r="Q67"/>
  <c r="N67"/>
  <c r="R66"/>
  <c r="S66"/>
  <c r="Q66"/>
  <c r="N66"/>
  <c r="R65"/>
  <c r="S65"/>
  <c r="Q65"/>
  <c r="N65"/>
  <c r="R64"/>
  <c r="S64"/>
  <c r="Q64"/>
  <c r="N64"/>
  <c r="R63"/>
  <c r="S63"/>
  <c r="Q63"/>
  <c r="N63"/>
  <c r="R62"/>
  <c r="S62"/>
  <c r="Q62"/>
  <c r="N62"/>
  <c r="R61"/>
  <c r="S61"/>
  <c r="Q61"/>
  <c r="N61"/>
  <c r="R60"/>
  <c r="S60"/>
  <c r="Q60"/>
  <c r="N60"/>
  <c r="R59"/>
  <c r="S59"/>
  <c r="Q59"/>
  <c r="N59"/>
  <c r="R58"/>
  <c r="S58"/>
  <c r="Q58"/>
  <c r="N58"/>
  <c r="R57"/>
  <c r="S57"/>
  <c r="Q57"/>
  <c r="N57"/>
  <c r="R56"/>
  <c r="S56"/>
  <c r="Q56"/>
  <c r="N56"/>
  <c r="R55"/>
  <c r="S55"/>
  <c r="Q55"/>
  <c r="N55"/>
  <c r="R54"/>
  <c r="S54"/>
  <c r="Q54"/>
  <c r="N54"/>
  <c r="R53"/>
  <c r="S53"/>
  <c r="Q53"/>
  <c r="N53"/>
  <c r="R52"/>
  <c r="S52"/>
  <c r="Q52"/>
  <c r="N52"/>
  <c r="R51"/>
  <c r="S51"/>
  <c r="Q51"/>
  <c r="N51"/>
  <c r="R50"/>
  <c r="S50"/>
  <c r="Q50"/>
  <c r="N50"/>
  <c r="R49"/>
  <c r="S49"/>
  <c r="Q49"/>
  <c r="N49"/>
  <c r="R48"/>
  <c r="S48"/>
  <c r="Q48"/>
  <c r="N48"/>
  <c r="R47"/>
  <c r="S47"/>
  <c r="Q47"/>
  <c r="N47"/>
  <c r="R46"/>
  <c r="S46"/>
  <c r="Q46"/>
  <c r="N46"/>
  <c r="R45"/>
  <c r="S45"/>
  <c r="Q45"/>
  <c r="N45"/>
  <c r="R44"/>
  <c r="S44"/>
  <c r="Q44"/>
  <c r="N44"/>
  <c r="R43"/>
  <c r="S43"/>
  <c r="Q43"/>
  <c r="N43"/>
  <c r="R42"/>
  <c r="S42"/>
  <c r="Q42"/>
  <c r="N42"/>
  <c r="R41"/>
  <c r="S41"/>
  <c r="Q41"/>
  <c r="N41"/>
  <c r="R40"/>
  <c r="S40"/>
  <c r="Q40"/>
  <c r="N40"/>
  <c r="R39"/>
  <c r="S39"/>
  <c r="Q39"/>
  <c r="N39"/>
  <c r="R38"/>
  <c r="S38"/>
  <c r="Q38"/>
  <c r="N38"/>
  <c r="R37"/>
  <c r="S37"/>
  <c r="Q37"/>
  <c r="N37"/>
  <c r="R36"/>
  <c r="S36"/>
  <c r="Q36"/>
  <c r="N36"/>
  <c r="R35"/>
  <c r="S35"/>
  <c r="Q35"/>
  <c r="N35"/>
  <c r="R34"/>
  <c r="S34"/>
  <c r="Q34"/>
  <c r="N34"/>
  <c r="R33"/>
  <c r="S33"/>
  <c r="Q33"/>
  <c r="N33"/>
  <c r="R32"/>
  <c r="S32"/>
  <c r="Q32"/>
  <c r="N32"/>
  <c r="R31"/>
  <c r="S31"/>
  <c r="Q31"/>
  <c r="N31"/>
  <c r="R30"/>
  <c r="S30"/>
  <c r="Q30"/>
  <c r="N30"/>
  <c r="R29"/>
  <c r="S29"/>
  <c r="Q29"/>
  <c r="N29"/>
  <c r="R28"/>
  <c r="S28"/>
  <c r="Q28"/>
  <c r="N28"/>
  <c r="R27"/>
  <c r="S27"/>
  <c r="Q27"/>
  <c r="N27"/>
  <c r="R26"/>
  <c r="S26"/>
  <c r="Q26"/>
  <c r="N26"/>
  <c r="R25"/>
  <c r="S25"/>
  <c r="Q25"/>
  <c r="N25"/>
  <c r="R24"/>
  <c r="S24"/>
  <c r="Q24"/>
  <c r="N24"/>
  <c r="R23"/>
  <c r="S23"/>
  <c r="Q23"/>
  <c r="N23"/>
  <c r="R22"/>
  <c r="S22"/>
  <c r="Q22"/>
  <c r="N22"/>
  <c r="R21"/>
  <c r="S21"/>
  <c r="Q21"/>
  <c r="N21"/>
  <c r="R20"/>
  <c r="S20"/>
  <c r="Q20"/>
  <c r="N20"/>
  <c r="R19"/>
  <c r="S19"/>
  <c r="Q19"/>
  <c r="N19"/>
  <c r="R18"/>
  <c r="S18"/>
  <c r="Q18"/>
  <c r="N18"/>
  <c r="R17"/>
  <c r="S17"/>
  <c r="Q17"/>
  <c r="N17"/>
  <c r="R16"/>
  <c r="S16"/>
  <c r="Q16"/>
  <c r="N16"/>
  <c r="R15"/>
  <c r="S15"/>
  <c r="Q15"/>
  <c r="N15"/>
  <c r="R14"/>
  <c r="S14"/>
  <c r="Q14"/>
  <c r="N14"/>
  <c r="R13"/>
  <c r="S13"/>
  <c r="Q13"/>
  <c r="N13"/>
  <c r="R12"/>
  <c r="S12"/>
  <c r="Q12"/>
  <c r="N12"/>
  <c r="R11"/>
  <c r="S11"/>
  <c r="Q11"/>
  <c r="N11"/>
  <c r="R10"/>
  <c r="S10"/>
  <c r="Q10"/>
  <c r="N10"/>
  <c r="R9"/>
  <c r="S9"/>
  <c r="Q9"/>
  <c r="N9"/>
  <c r="R8"/>
  <c r="S8"/>
  <c r="Q8"/>
  <c r="N8"/>
  <c r="R7"/>
  <c r="S7"/>
  <c r="Q7"/>
  <c r="N7"/>
  <c r="R6"/>
  <c r="S6"/>
  <c r="Q6"/>
  <c r="N6"/>
  <c r="R5"/>
  <c r="S5"/>
  <c r="Q5"/>
  <c r="N5"/>
  <c r="A114" i="6"/>
  <c r="B5"/>
  <c r="F112"/>
  <c r="G7"/>
  <c r="B111"/>
  <c r="B110"/>
  <c r="B109"/>
  <c r="B108"/>
  <c r="B107"/>
  <c r="B106"/>
  <c r="B105"/>
  <c r="B104"/>
  <c r="B103"/>
  <c r="B102"/>
  <c r="B101"/>
  <c r="B100"/>
  <c r="B99"/>
  <c r="B98"/>
  <c r="B96"/>
  <c r="B95"/>
  <c r="B94"/>
  <c r="B92"/>
  <c r="B91"/>
  <c r="B90"/>
  <c r="B89"/>
  <c r="B88"/>
  <c r="B87"/>
  <c r="B86"/>
  <c r="B85"/>
  <c r="B84"/>
  <c r="B83"/>
  <c r="B81"/>
  <c r="B80"/>
  <c r="B79"/>
  <c r="B78"/>
  <c r="B77"/>
  <c r="B76"/>
  <c r="B75"/>
  <c r="B74"/>
  <c r="B73"/>
  <c r="B72"/>
  <c r="B70"/>
  <c r="B69"/>
  <c r="B68"/>
  <c r="B67"/>
  <c r="B66"/>
  <c r="B65"/>
  <c r="B64"/>
  <c r="B63"/>
  <c r="B62"/>
  <c r="B61"/>
  <c r="B59"/>
  <c r="B58"/>
  <c r="B57"/>
  <c r="B56"/>
  <c r="B55"/>
  <c r="B54"/>
  <c r="B53"/>
  <c r="B52"/>
  <c r="B51"/>
  <c r="B50"/>
  <c r="B48"/>
  <c r="B47"/>
  <c r="B46"/>
  <c r="B45"/>
  <c r="B44"/>
  <c r="B43"/>
  <c r="B42"/>
  <c r="B41"/>
  <c r="B40"/>
  <c r="B39"/>
  <c r="B37"/>
  <c r="B36"/>
  <c r="B35"/>
  <c r="B34"/>
  <c r="B33"/>
  <c r="B32"/>
  <c r="B31"/>
  <c r="B30"/>
  <c r="B29"/>
  <c r="B28"/>
  <c r="B26"/>
  <c r="B25"/>
  <c r="B24"/>
  <c r="B23"/>
  <c r="B22"/>
  <c r="B21"/>
  <c r="B20"/>
  <c r="B19"/>
  <c r="B18"/>
  <c r="B17"/>
  <c r="B15"/>
  <c r="B13"/>
  <c r="B12"/>
  <c r="B11"/>
  <c r="B10"/>
  <c r="B9"/>
  <c r="B6"/>
  <c r="B4"/>
  <c r="A98"/>
  <c r="B114" i="4"/>
  <c r="A93" i="6"/>
  <c r="A83"/>
  <c r="A72"/>
  <c r="A61"/>
  <c r="A50"/>
  <c r="A39"/>
  <c r="A28"/>
  <c r="P41" i="4"/>
  <c r="A17" i="6"/>
  <c r="B29" i="4"/>
  <c r="A16" i="6"/>
  <c r="B26" i="4"/>
  <c r="A15" i="6"/>
  <c r="B24" i="4"/>
  <c r="A13" i="6"/>
  <c r="B22" i="4"/>
  <c r="A12" i="6"/>
  <c r="B21" i="4"/>
  <c r="A11" i="6"/>
  <c r="B20" i="4"/>
  <c r="A10" i="6"/>
  <c r="B19" i="4"/>
  <c r="A9" i="6"/>
  <c r="A8"/>
  <c r="B12" i="4"/>
  <c r="A7" i="6"/>
  <c r="B10" i="4"/>
  <c r="A6" i="6"/>
  <c r="B9" i="4"/>
  <c r="A5" i="6"/>
  <c r="A139" i="4"/>
  <c r="B138"/>
  <c r="I114"/>
  <c r="H114"/>
  <c r="G29"/>
  <c r="D29"/>
  <c r="B113"/>
  <c r="H101"/>
  <c r="AA13" a="1"/>
  <c r="AA13"/>
  <c r="S43"/>
  <c r="S42"/>
  <c r="T43"/>
  <c r="T42"/>
  <c r="U42"/>
  <c r="Q39"/>
  <c r="P39"/>
  <c r="Q38"/>
  <c r="P38"/>
  <c r="Q37"/>
  <c r="P37"/>
  <c r="Q36"/>
  <c r="P36"/>
  <c r="Q35"/>
  <c r="P35"/>
  <c r="Q34"/>
  <c r="P34"/>
  <c r="Q33"/>
  <c r="P33"/>
  <c r="Q32"/>
  <c r="P32"/>
  <c r="Q31"/>
  <c r="P31"/>
  <c r="Q30"/>
  <c r="P30"/>
  <c r="B28"/>
  <c r="B25"/>
  <c r="B23"/>
  <c r="B18"/>
  <c r="B17"/>
  <c r="B16"/>
  <c r="B13"/>
  <c r="G3" i="5"/>
  <c r="J75" i="6"/>
  <c r="A20"/>
  <c r="F42"/>
  <c r="F53"/>
  <c r="F64"/>
  <c r="F75"/>
  <c r="G75"/>
  <c r="H75"/>
  <c r="I75"/>
  <c r="C75"/>
  <c r="J73"/>
  <c r="A18"/>
  <c r="F40"/>
  <c r="F51"/>
  <c r="F62"/>
  <c r="F73"/>
  <c r="G73"/>
  <c r="H73"/>
  <c r="I73"/>
  <c r="C73"/>
  <c r="C4" i="5"/>
  <c r="D4"/>
  <c r="E4"/>
  <c r="F39" i="6"/>
  <c r="F28"/>
  <c r="F17"/>
  <c r="F98"/>
  <c r="C123"/>
  <c r="C122"/>
  <c r="C121"/>
  <c r="C120"/>
  <c r="G103"/>
  <c r="G102"/>
  <c r="G101"/>
  <c r="G100"/>
  <c r="G88"/>
  <c r="G87"/>
  <c r="G86"/>
  <c r="G85"/>
  <c r="G84"/>
  <c r="F50"/>
  <c r="F61"/>
  <c r="F72"/>
  <c r="F83"/>
  <c r="G83"/>
  <c r="H83"/>
  <c r="D83"/>
  <c r="G77"/>
  <c r="G76"/>
  <c r="G74"/>
  <c r="G72"/>
  <c r="H72"/>
  <c r="D72"/>
  <c r="J74"/>
  <c r="A19"/>
  <c r="F41"/>
  <c r="F52"/>
  <c r="F63"/>
  <c r="F74"/>
  <c r="H74"/>
  <c r="I74"/>
  <c r="C74"/>
  <c r="G66"/>
  <c r="G65"/>
  <c r="G64"/>
  <c r="G63"/>
  <c r="G62"/>
  <c r="G61"/>
  <c r="H61"/>
  <c r="D61"/>
  <c r="G55"/>
  <c r="G54"/>
  <c r="G53"/>
  <c r="G52"/>
  <c r="G51"/>
  <c r="G50"/>
  <c r="H50"/>
  <c r="D50"/>
  <c r="G44"/>
  <c r="G43"/>
  <c r="G42"/>
  <c r="G41"/>
  <c r="G40"/>
  <c r="G39"/>
  <c r="H39"/>
  <c r="D39"/>
  <c r="G33"/>
  <c r="G32"/>
  <c r="G31"/>
  <c r="G30"/>
  <c r="G29"/>
  <c r="G28"/>
  <c r="H28"/>
  <c r="D28"/>
  <c r="G17"/>
  <c r="H17"/>
  <c r="D17"/>
  <c r="H7"/>
  <c r="D7"/>
  <c r="G9"/>
  <c r="H9"/>
  <c r="D9"/>
  <c r="C37"/>
  <c r="C36"/>
  <c r="C35"/>
  <c r="C34"/>
  <c r="I33"/>
  <c r="J33"/>
  <c r="I32"/>
  <c r="J32"/>
  <c r="A21"/>
  <c r="F32"/>
  <c r="H32"/>
  <c r="C32"/>
  <c r="I31"/>
  <c r="J31"/>
  <c r="F31"/>
  <c r="H31"/>
  <c r="C31"/>
  <c r="I30"/>
  <c r="J30"/>
  <c r="F30"/>
  <c r="H30"/>
  <c r="C30"/>
  <c r="I29"/>
  <c r="J29"/>
  <c r="F29"/>
  <c r="H29"/>
  <c r="C29"/>
  <c r="AB215" i="5"/>
  <c r="AB216"/>
  <c r="AB217"/>
  <c r="AB218"/>
  <c r="AB219"/>
  <c r="AB220"/>
  <c r="AB221"/>
  <c r="AB222"/>
  <c r="AB223"/>
  <c r="AB224"/>
  <c r="AB225"/>
  <c r="AB226"/>
  <c r="AB227"/>
  <c r="AB228"/>
  <c r="AB229"/>
  <c r="AB230"/>
  <c r="AB231"/>
  <c r="AB232"/>
  <c r="AB233"/>
  <c r="AB234"/>
  <c r="AB235"/>
  <c r="AB236"/>
  <c r="AB237"/>
  <c r="AB238"/>
  <c r="AB239"/>
  <c r="AB240"/>
  <c r="AB241"/>
  <c r="AB242"/>
  <c r="AB243"/>
  <c r="AB244"/>
  <c r="AB245"/>
  <c r="AB246"/>
  <c r="AB247"/>
  <c r="AB248"/>
  <c r="AB249"/>
  <c r="AB250"/>
  <c r="AB251"/>
  <c r="AB252"/>
  <c r="AB253"/>
  <c r="AB254"/>
  <c r="AB255"/>
  <c r="AB256"/>
  <c r="AB257"/>
  <c r="AB258"/>
  <c r="AB259"/>
  <c r="AB260"/>
  <c r="AB261"/>
  <c r="AB262"/>
  <c r="AB263"/>
  <c r="AB264"/>
  <c r="AB265"/>
  <c r="AB266"/>
  <c r="AB267"/>
  <c r="AB268"/>
  <c r="AB269"/>
  <c r="AB270"/>
  <c r="AB271"/>
  <c r="AB272"/>
  <c r="AB273"/>
  <c r="AB274"/>
  <c r="AB275"/>
  <c r="AB276"/>
  <c r="AB277"/>
  <c r="AB278"/>
  <c r="AB279"/>
  <c r="AB280"/>
  <c r="AB281"/>
  <c r="AB282"/>
  <c r="AB283"/>
  <c r="AB284"/>
  <c r="AB285"/>
  <c r="AB286"/>
  <c r="AB287"/>
  <c r="AB288"/>
  <c r="AB289"/>
  <c r="AB290"/>
  <c r="AB291"/>
  <c r="AB292"/>
  <c r="AB293"/>
  <c r="AB294"/>
  <c r="AB295"/>
  <c r="AB296"/>
  <c r="AB297"/>
  <c r="AB298"/>
  <c r="AB299"/>
  <c r="AB300"/>
  <c r="AB301"/>
  <c r="AB302"/>
  <c r="AB303"/>
  <c r="AB304"/>
  <c r="AB305"/>
  <c r="AB306"/>
  <c r="AB307"/>
  <c r="AB308"/>
  <c r="AB309"/>
  <c r="AB310"/>
  <c r="AB311"/>
  <c r="AB312"/>
  <c r="AB313"/>
  <c r="AB314"/>
  <c r="AB315"/>
  <c r="AB316"/>
  <c r="AB317"/>
  <c r="AB318"/>
  <c r="AB319"/>
  <c r="AB320"/>
  <c r="AB321"/>
  <c r="AB322"/>
  <c r="AB323"/>
  <c r="AB324"/>
  <c r="AB325"/>
  <c r="AB326"/>
  <c r="AB327"/>
  <c r="AB328"/>
  <c r="AB329"/>
  <c r="AB330"/>
  <c r="AB331"/>
  <c r="AB332"/>
  <c r="AB333"/>
  <c r="AB334"/>
  <c r="AB335"/>
  <c r="AB336"/>
  <c r="AB337"/>
  <c r="AB338"/>
  <c r="AB339"/>
  <c r="AB340"/>
  <c r="AB341"/>
  <c r="AB342"/>
  <c r="AB343"/>
  <c r="AB344"/>
  <c r="AB345"/>
  <c r="AB346"/>
  <c r="AB347"/>
  <c r="AB348"/>
  <c r="AB349"/>
  <c r="AB350"/>
  <c r="AB351"/>
  <c r="AB352"/>
  <c r="AB353"/>
  <c r="AB354"/>
  <c r="AB355"/>
  <c r="AB356"/>
  <c r="AB357"/>
  <c r="AB358"/>
  <c r="AB359"/>
  <c r="AB360"/>
  <c r="AB361"/>
  <c r="AB362"/>
  <c r="AB363"/>
  <c r="AB364"/>
  <c r="AB365"/>
  <c r="AB366"/>
  <c r="AB367"/>
  <c r="AB368"/>
  <c r="AB369"/>
  <c r="AB370"/>
  <c r="AB371"/>
  <c r="AB372"/>
  <c r="AB373"/>
  <c r="AB374"/>
  <c r="AB375"/>
  <c r="AB376"/>
  <c r="AB377"/>
  <c r="AB378"/>
  <c r="AB379"/>
  <c r="AB380"/>
  <c r="AB381"/>
  <c r="AB382"/>
  <c r="AB383"/>
  <c r="AB384"/>
  <c r="AB385"/>
  <c r="AB386"/>
  <c r="AB387"/>
  <c r="AB388"/>
  <c r="AB389"/>
  <c r="AB390"/>
  <c r="AB391"/>
  <c r="AB392"/>
  <c r="AB393"/>
  <c r="AB394"/>
  <c r="AB395"/>
  <c r="AB396"/>
  <c r="AB397"/>
  <c r="AB398"/>
  <c r="AB399"/>
  <c r="AB400"/>
  <c r="AB401"/>
  <c r="AB402"/>
  <c r="AB403"/>
  <c r="AB404"/>
  <c r="AB405"/>
  <c r="AB406"/>
  <c r="AB407"/>
  <c r="AB408"/>
  <c r="AB409"/>
  <c r="AB410"/>
  <c r="AB411"/>
  <c r="AB412"/>
  <c r="AB413"/>
  <c r="AB414"/>
  <c r="AB415"/>
  <c r="AB416"/>
  <c r="AB417"/>
  <c r="AB418"/>
  <c r="AB419"/>
  <c r="AB420"/>
  <c r="AB421"/>
  <c r="AB422"/>
  <c r="AB423"/>
  <c r="AB424"/>
  <c r="AB425"/>
  <c r="AB426"/>
  <c r="AB427"/>
  <c r="AB428"/>
  <c r="AB429"/>
  <c r="AB430"/>
  <c r="AB431"/>
  <c r="AB432"/>
  <c r="AB433"/>
  <c r="AB434"/>
  <c r="AB435"/>
  <c r="AB436"/>
  <c r="AB437"/>
  <c r="AB438"/>
  <c r="AB439"/>
  <c r="AB440"/>
  <c r="AB441"/>
  <c r="AB442"/>
  <c r="AB443"/>
  <c r="AB444"/>
  <c r="AB445"/>
  <c r="AB446"/>
  <c r="AB447"/>
  <c r="AB448"/>
  <c r="AB449"/>
  <c r="AB450"/>
  <c r="AB451"/>
  <c r="AB452"/>
  <c r="AB453"/>
  <c r="AB454"/>
  <c r="AB455"/>
  <c r="AB456"/>
  <c r="AB457"/>
  <c r="AB458"/>
  <c r="AB459"/>
  <c r="AB460"/>
  <c r="AB461"/>
  <c r="AB462"/>
  <c r="AB463"/>
  <c r="AB464"/>
  <c r="AB465"/>
  <c r="AB466"/>
  <c r="AB467"/>
  <c r="AB468"/>
  <c r="AB469"/>
  <c r="AB470"/>
  <c r="AB471"/>
  <c r="AB472"/>
  <c r="AB473"/>
  <c r="AB474"/>
  <c r="AB475"/>
  <c r="AB476"/>
  <c r="AB477"/>
  <c r="AB478"/>
  <c r="AB479"/>
  <c r="AB480"/>
  <c r="AB481"/>
  <c r="AB482"/>
  <c r="AB483"/>
  <c r="AB484"/>
  <c r="AB485"/>
  <c r="AB486"/>
  <c r="AB487"/>
  <c r="AB488"/>
  <c r="AB489"/>
  <c r="AB490"/>
  <c r="AB491"/>
  <c r="AB492"/>
  <c r="AB493"/>
  <c r="AB494"/>
  <c r="AB495"/>
  <c r="AB496"/>
  <c r="AB497"/>
  <c r="AB498"/>
  <c r="AB499"/>
  <c r="AB500"/>
  <c r="AB501"/>
  <c r="AB502"/>
  <c r="AB503"/>
  <c r="AB504"/>
  <c r="AB505"/>
  <c r="AB506"/>
  <c r="AB507"/>
  <c r="AB508"/>
  <c r="AB509"/>
  <c r="AB510"/>
  <c r="AB511"/>
  <c r="AB512"/>
  <c r="AB513"/>
  <c r="AB514"/>
  <c r="AB515"/>
  <c r="AB516"/>
  <c r="AB517"/>
  <c r="AB518"/>
  <c r="AB519"/>
  <c r="AB520"/>
  <c r="AB521"/>
  <c r="AB522"/>
  <c r="AB523"/>
  <c r="AB524"/>
  <c r="AB525"/>
  <c r="AB526"/>
  <c r="AB527"/>
  <c r="AB528"/>
  <c r="AB529"/>
  <c r="AB530"/>
  <c r="AB531"/>
  <c r="AB532"/>
  <c r="AB533"/>
  <c r="AB534"/>
  <c r="AB535"/>
  <c r="AB536"/>
  <c r="AB537"/>
  <c r="AB538"/>
  <c r="AB539"/>
  <c r="AB540"/>
  <c r="AB541"/>
  <c r="AB542"/>
  <c r="AB543"/>
  <c r="AB544"/>
  <c r="AB545"/>
  <c r="AB546"/>
  <c r="AB547"/>
  <c r="AB548"/>
  <c r="AB549"/>
  <c r="AB550"/>
  <c r="AB551"/>
  <c r="AB552"/>
  <c r="AB553"/>
  <c r="AB554"/>
  <c r="AB555"/>
  <c r="AB556"/>
  <c r="AB557"/>
  <c r="AB558"/>
  <c r="AB559"/>
  <c r="AB560"/>
  <c r="AB561"/>
  <c r="AB562"/>
  <c r="AB563"/>
  <c r="AB564"/>
  <c r="AB565"/>
  <c r="AB566"/>
  <c r="AB567"/>
  <c r="AB568"/>
  <c r="AB569"/>
  <c r="AB570"/>
  <c r="AB571"/>
  <c r="AB572"/>
  <c r="AB573"/>
  <c r="AB574"/>
  <c r="AB575"/>
  <c r="AB576"/>
  <c r="AB577"/>
  <c r="AB578"/>
  <c r="AB579"/>
  <c r="AB580"/>
  <c r="AB581"/>
  <c r="AB582"/>
  <c r="AB583"/>
  <c r="AB584"/>
  <c r="AB585"/>
  <c r="AB586"/>
  <c r="AB587"/>
  <c r="AB588"/>
  <c r="AB589"/>
  <c r="AB590"/>
  <c r="AB591"/>
  <c r="AB592"/>
  <c r="AB593"/>
  <c r="AB594"/>
  <c r="AB595"/>
  <c r="AB596"/>
  <c r="AB597"/>
  <c r="AB598"/>
  <c r="AB599"/>
  <c r="G22" i="6"/>
  <c r="G21"/>
  <c r="G20"/>
  <c r="G19"/>
  <c r="G18"/>
  <c r="J119"/>
  <c r="I119"/>
  <c r="J118"/>
  <c r="I118"/>
  <c r="J117"/>
  <c r="I117"/>
  <c r="J116"/>
  <c r="I116"/>
  <c r="K114"/>
  <c r="J112"/>
  <c r="I112"/>
  <c r="G112"/>
  <c r="H112"/>
  <c r="J88"/>
  <c r="J87"/>
  <c r="F43"/>
  <c r="F54"/>
  <c r="F65"/>
  <c r="F76"/>
  <c r="F87"/>
  <c r="H87"/>
  <c r="I87"/>
  <c r="C87"/>
  <c r="J86"/>
  <c r="F86"/>
  <c r="H86"/>
  <c r="I86"/>
  <c r="C86"/>
  <c r="J85"/>
  <c r="F85"/>
  <c r="H85"/>
  <c r="I85"/>
  <c r="C85"/>
  <c r="J77"/>
  <c r="J76"/>
  <c r="H76"/>
  <c r="I76"/>
  <c r="C76"/>
  <c r="J66"/>
  <c r="J65"/>
  <c r="H65"/>
  <c r="I65"/>
  <c r="C65"/>
  <c r="J64"/>
  <c r="H64"/>
  <c r="I64"/>
  <c r="C64"/>
  <c r="J63"/>
  <c r="H63"/>
  <c r="I63"/>
  <c r="C63"/>
  <c r="J55"/>
  <c r="J54"/>
  <c r="H54"/>
  <c r="I54"/>
  <c r="C54"/>
  <c r="J53"/>
  <c r="H53"/>
  <c r="I53"/>
  <c r="C53"/>
  <c r="J52"/>
  <c r="H52"/>
  <c r="I52"/>
  <c r="C52"/>
  <c r="J51"/>
  <c r="H51"/>
  <c r="I51"/>
  <c r="C51"/>
  <c r="J44"/>
  <c r="J43"/>
  <c r="H43"/>
  <c r="I43"/>
  <c r="C43"/>
  <c r="J42"/>
  <c r="H42"/>
  <c r="I42"/>
  <c r="C42"/>
  <c r="J41"/>
  <c r="H41"/>
  <c r="I41"/>
  <c r="C41"/>
  <c r="D112"/>
  <c r="C107"/>
  <c r="C106"/>
  <c r="C105"/>
  <c r="C104"/>
  <c r="I103"/>
  <c r="J103"/>
  <c r="I102"/>
  <c r="J102"/>
  <c r="F102"/>
  <c r="H102"/>
  <c r="C102"/>
  <c r="I101"/>
  <c r="J101"/>
  <c r="F101"/>
  <c r="H101"/>
  <c r="C101"/>
  <c r="I100"/>
  <c r="J100"/>
  <c r="F100"/>
  <c r="H100"/>
  <c r="C100"/>
  <c r="C92"/>
  <c r="C91"/>
  <c r="C90"/>
  <c r="C89"/>
  <c r="I88"/>
  <c r="I84"/>
  <c r="J84"/>
  <c r="F84"/>
  <c r="H84"/>
  <c r="C84"/>
  <c r="C81"/>
  <c r="C80"/>
  <c r="C79"/>
  <c r="C78"/>
  <c r="I77"/>
  <c r="C70"/>
  <c r="C69"/>
  <c r="C68"/>
  <c r="C67"/>
  <c r="I66"/>
  <c r="I62"/>
  <c r="J62"/>
  <c r="H62"/>
  <c r="C62"/>
  <c r="C59"/>
  <c r="C58"/>
  <c r="C57"/>
  <c r="C56"/>
  <c r="I55"/>
  <c r="C48"/>
  <c r="C47"/>
  <c r="C46"/>
  <c r="C45"/>
  <c r="I44"/>
  <c r="I40"/>
  <c r="J40"/>
  <c r="H40"/>
  <c r="C40"/>
  <c r="C26"/>
  <c r="C25"/>
  <c r="C24"/>
  <c r="C23"/>
  <c r="I22"/>
  <c r="J22"/>
  <c r="I21"/>
  <c r="J21"/>
  <c r="F21"/>
  <c r="H21"/>
  <c r="C21"/>
  <c r="J7"/>
  <c r="J19"/>
  <c r="F19"/>
  <c r="H19"/>
  <c r="I19"/>
  <c r="C19"/>
  <c r="I83"/>
  <c r="I72"/>
  <c r="I7"/>
  <c r="C7"/>
  <c r="G4"/>
  <c r="H4"/>
  <c r="C4" i="8"/>
  <c r="S22" i="5"/>
  <c r="S23"/>
  <c r="S24"/>
  <c r="S25"/>
  <c r="S26"/>
  <c r="S27"/>
  <c r="S28"/>
  <c r="S29"/>
  <c r="S30"/>
  <c r="S31"/>
  <c r="S32"/>
  <c r="S33"/>
  <c r="S34"/>
  <c r="S35"/>
  <c r="S36"/>
  <c r="S37"/>
  <c r="S38"/>
  <c r="S39"/>
  <c r="S40"/>
  <c r="S41"/>
  <c r="S42"/>
  <c r="S43"/>
  <c r="S44"/>
  <c r="S45"/>
  <c r="S46"/>
  <c r="S47"/>
  <c r="S48"/>
  <c r="S49"/>
  <c r="S50"/>
  <c r="S51"/>
  <c r="S52"/>
  <c r="S53"/>
  <c r="S54"/>
  <c r="S55"/>
  <c r="S56"/>
  <c r="S57"/>
  <c r="S58"/>
  <c r="S59"/>
  <c r="S60"/>
  <c r="S61"/>
  <c r="S62"/>
  <c r="S63"/>
  <c r="S64"/>
  <c r="S65"/>
  <c r="S66"/>
  <c r="S67"/>
  <c r="S68"/>
  <c r="S69"/>
  <c r="S70"/>
  <c r="S71"/>
  <c r="S72"/>
  <c r="S73"/>
  <c r="S74"/>
  <c r="S75"/>
  <c r="S76"/>
  <c r="S77"/>
  <c r="S78"/>
  <c r="S79"/>
  <c r="S80"/>
  <c r="S81"/>
  <c r="S82"/>
  <c r="S83"/>
  <c r="S84"/>
  <c r="S85"/>
  <c r="S86"/>
  <c r="S87"/>
  <c r="S88"/>
  <c r="S89"/>
  <c r="S90"/>
  <c r="S91"/>
  <c r="S92"/>
  <c r="S93"/>
  <c r="S94"/>
  <c r="S95"/>
  <c r="S96"/>
  <c r="S97"/>
  <c r="S98"/>
  <c r="S99"/>
  <c r="S100"/>
  <c r="S101"/>
  <c r="S102"/>
  <c r="S103"/>
  <c r="S104"/>
  <c r="S105"/>
  <c r="S106"/>
  <c r="S107"/>
  <c r="S108"/>
  <c r="S109"/>
  <c r="S110"/>
  <c r="S111"/>
  <c r="S112"/>
  <c r="S113"/>
  <c r="S115"/>
  <c r="S116"/>
  <c r="S117"/>
  <c r="S118"/>
  <c r="S119"/>
  <c r="S120"/>
  <c r="S121"/>
  <c r="S122"/>
  <c r="S123"/>
  <c r="S124"/>
  <c r="S125"/>
  <c r="S126"/>
  <c r="S127"/>
  <c r="S128"/>
  <c r="S129"/>
  <c r="S130"/>
  <c r="S131"/>
  <c r="S132"/>
  <c r="S133"/>
  <c r="S134"/>
  <c r="S135"/>
  <c r="S136"/>
  <c r="S137"/>
  <c r="S138"/>
  <c r="S139"/>
  <c r="S140"/>
  <c r="S143"/>
  <c r="S144"/>
  <c r="S145"/>
  <c r="S146"/>
  <c r="S147"/>
  <c r="S148"/>
  <c r="S149"/>
  <c r="S150"/>
  <c r="S151"/>
  <c r="S152"/>
  <c r="S153"/>
  <c r="S154"/>
  <c r="S157"/>
  <c r="S158"/>
  <c r="S159"/>
  <c r="S160"/>
  <c r="S161"/>
  <c r="S162"/>
  <c r="S163"/>
  <c r="S164"/>
  <c r="S165"/>
  <c r="S166"/>
  <c r="S167"/>
  <c r="S168"/>
  <c r="S169"/>
  <c r="S170"/>
  <c r="S171"/>
  <c r="S172"/>
  <c r="S173"/>
  <c r="S174"/>
  <c r="S175"/>
  <c r="S176"/>
  <c r="S177"/>
  <c r="S178"/>
  <c r="S179"/>
  <c r="S180"/>
  <c r="S181"/>
  <c r="S182"/>
  <c r="S183"/>
  <c r="S184"/>
  <c r="S185"/>
  <c r="S186"/>
  <c r="S187"/>
  <c r="S188"/>
  <c r="S189"/>
  <c r="F114" i="6"/>
  <c r="G94"/>
  <c r="G95"/>
  <c r="G96"/>
  <c r="G98"/>
  <c r="H98"/>
  <c r="G99"/>
  <c r="G108"/>
  <c r="G109"/>
  <c r="G110"/>
  <c r="G111"/>
  <c r="G10"/>
  <c r="H10"/>
  <c r="G13"/>
  <c r="H13"/>
  <c r="G5"/>
  <c r="H5"/>
  <c r="F6"/>
  <c r="G6"/>
  <c r="H6"/>
  <c r="G11"/>
  <c r="H11"/>
  <c r="G12"/>
  <c r="H12"/>
  <c r="H14"/>
  <c r="G15"/>
  <c r="H15"/>
  <c r="H16"/>
  <c r="I4"/>
  <c r="I5"/>
  <c r="J5"/>
  <c r="C5"/>
  <c r="I6"/>
  <c r="J6"/>
  <c r="I9"/>
  <c r="J9"/>
  <c r="I10"/>
  <c r="J10"/>
  <c r="C10"/>
  <c r="I11"/>
  <c r="J11"/>
  <c r="C11"/>
  <c r="I12"/>
  <c r="J12"/>
  <c r="C12"/>
  <c r="I13"/>
  <c r="I15"/>
  <c r="J15"/>
  <c r="C15"/>
  <c r="I17"/>
  <c r="J17"/>
  <c r="I18"/>
  <c r="J18"/>
  <c r="F18"/>
  <c r="H18"/>
  <c r="C18"/>
  <c r="I20"/>
  <c r="J20"/>
  <c r="F20"/>
  <c r="H20"/>
  <c r="C20"/>
  <c r="I28"/>
  <c r="J28"/>
  <c r="I39"/>
  <c r="J39"/>
  <c r="C39"/>
  <c r="I50"/>
  <c r="J50"/>
  <c r="C50"/>
  <c r="I61"/>
  <c r="J61"/>
  <c r="C61"/>
  <c r="J72"/>
  <c r="C72"/>
  <c r="J83"/>
  <c r="C83"/>
  <c r="I94"/>
  <c r="J94"/>
  <c r="I95"/>
  <c r="J95"/>
  <c r="I96"/>
  <c r="J96"/>
  <c r="I98"/>
  <c r="J98"/>
  <c r="C98"/>
  <c r="I99"/>
  <c r="J99"/>
  <c r="F99"/>
  <c r="H99"/>
  <c r="C99"/>
  <c r="I108"/>
  <c r="J108"/>
  <c r="I109"/>
  <c r="J109"/>
  <c r="I110"/>
  <c r="J110"/>
  <c r="I111"/>
  <c r="J111"/>
  <c r="I114"/>
  <c r="J114"/>
  <c r="I115"/>
  <c r="J115"/>
  <c r="I124"/>
  <c r="K5" i="8"/>
  <c r="J5"/>
  <c r="C5" i="3"/>
  <c r="S2504" i="5"/>
  <c r="S219"/>
  <c r="S232"/>
  <c r="S251"/>
  <c r="S280"/>
  <c r="S328"/>
  <c r="S336"/>
  <c r="S352"/>
  <c r="S355"/>
  <c r="S384"/>
  <c r="S395"/>
  <c r="S400"/>
  <c r="S419"/>
  <c r="S480"/>
  <c r="S491"/>
  <c r="S496"/>
  <c r="S507"/>
  <c r="S520"/>
  <c r="S523"/>
  <c r="S544"/>
  <c r="S547"/>
  <c r="S595"/>
  <c r="S600"/>
  <c r="S656"/>
  <c r="S675"/>
  <c r="S755"/>
  <c r="S792"/>
  <c r="S843"/>
  <c r="S864"/>
  <c r="S867"/>
  <c r="S896"/>
  <c r="S904"/>
  <c r="S955"/>
  <c r="S968"/>
  <c r="S1002"/>
  <c r="S1090"/>
  <c r="S1107"/>
  <c r="S1162"/>
  <c r="S1195"/>
  <c r="S1218"/>
  <c r="S1219"/>
  <c r="S1251"/>
  <c r="S1264"/>
  <c r="S1291"/>
  <c r="S1379"/>
  <c r="S1451"/>
  <c r="S1464"/>
  <c r="S1512"/>
  <c r="S1515"/>
  <c r="S1538"/>
  <c r="S1544"/>
  <c r="S1560"/>
  <c r="S1576"/>
  <c r="S1584"/>
  <c r="S1608"/>
  <c r="S1616"/>
  <c r="S1640"/>
  <c r="S1651"/>
  <c r="S1699"/>
  <c r="S1746"/>
  <c r="S1787"/>
  <c r="S1835"/>
  <c r="S1920"/>
  <c r="S2074"/>
  <c r="S2099"/>
  <c r="S2114"/>
  <c r="S2155"/>
  <c r="S2162"/>
  <c r="S2216"/>
  <c r="S2232"/>
  <c r="S2288"/>
  <c r="S2291"/>
  <c r="S2298"/>
  <c r="S2304"/>
  <c r="S2352"/>
  <c r="S2362"/>
  <c r="S2440"/>
  <c r="S2498"/>
  <c r="S2499"/>
  <c r="B112" i="6"/>
  <c r="D11" i="4"/>
  <c r="D15" i="6"/>
  <c r="D13"/>
  <c r="D12"/>
  <c r="D11"/>
  <c r="D10"/>
  <c r="D4"/>
  <c r="S2492" i="5"/>
  <c r="S2476"/>
  <c r="S2471"/>
  <c r="S2447"/>
  <c r="S2446"/>
  <c r="S2433"/>
  <c r="S2399"/>
  <c r="S2383"/>
  <c r="S2351"/>
  <c r="S2281"/>
  <c r="S2276"/>
  <c r="S2249"/>
  <c r="S2242"/>
  <c r="S2231"/>
  <c r="S2230"/>
  <c r="S2228"/>
  <c r="S2222"/>
  <c r="S2206"/>
  <c r="S2189"/>
  <c r="S2183"/>
  <c r="S2174"/>
  <c r="S2172"/>
  <c r="S2154"/>
  <c r="S2130"/>
  <c r="S2129"/>
  <c r="S2121"/>
  <c r="S2097"/>
  <c r="S2087"/>
  <c r="S2062"/>
  <c r="S2058"/>
  <c r="S2057"/>
  <c r="S2046"/>
  <c r="S2026"/>
  <c r="S2025"/>
  <c r="S2013"/>
  <c r="S1893"/>
  <c r="S1887"/>
  <c r="S1798"/>
  <c r="S1772"/>
  <c r="S1743"/>
  <c r="S1711"/>
  <c r="S1709"/>
  <c r="S1700"/>
  <c r="S1697"/>
  <c r="S1660"/>
  <c r="S1658"/>
  <c r="S1636"/>
  <c r="S1621"/>
  <c r="S1615"/>
  <c r="S1605"/>
  <c r="S1604"/>
  <c r="S1591"/>
  <c r="S1589"/>
  <c r="S1586"/>
  <c r="S1583"/>
  <c r="S1570"/>
  <c r="S1569"/>
  <c r="S1561"/>
  <c r="S1557"/>
  <c r="S1537"/>
  <c r="S1527"/>
  <c r="S1518"/>
  <c r="S1517"/>
  <c r="S1513"/>
  <c r="S1501"/>
  <c r="S1449"/>
  <c r="S1444"/>
  <c r="S1439"/>
  <c r="S1436"/>
  <c r="S1397"/>
  <c r="S1383"/>
  <c r="S1365"/>
  <c r="S1346"/>
  <c r="S1318"/>
  <c r="S1313"/>
  <c r="S1303"/>
  <c r="S1295"/>
  <c r="S1290"/>
  <c r="S1285"/>
  <c r="S1281"/>
  <c r="S1277"/>
  <c r="S1276"/>
  <c r="S1247"/>
  <c r="S1244"/>
  <c r="S1239"/>
  <c r="S1233"/>
  <c r="S1231"/>
  <c r="S1229"/>
  <c r="S1228"/>
  <c r="S1221"/>
  <c r="S1220"/>
  <c r="S1212"/>
  <c r="S1191"/>
  <c r="S1188"/>
  <c r="S1185"/>
  <c r="S1158"/>
  <c r="S1151"/>
  <c r="S1143"/>
  <c r="S1141"/>
  <c r="S1134"/>
  <c r="S1133"/>
  <c r="S1132"/>
  <c r="S1125"/>
  <c r="S1116"/>
  <c r="S1109"/>
  <c r="S1106"/>
  <c r="S1105"/>
  <c r="S1093"/>
  <c r="S1089"/>
  <c r="S1087"/>
  <c r="S1084"/>
  <c r="S1077"/>
  <c r="S1069"/>
  <c r="S1068"/>
  <c r="S1065"/>
  <c r="S1061"/>
  <c r="S1060"/>
  <c r="S1052"/>
  <c r="S1046"/>
  <c r="S1045"/>
  <c r="S1041"/>
  <c r="S1033"/>
  <c r="S1028"/>
  <c r="S1022"/>
  <c r="S998"/>
  <c r="S985"/>
  <c r="S982"/>
  <c r="S977"/>
  <c r="S973"/>
  <c r="S969"/>
  <c r="S966"/>
  <c r="S957"/>
  <c r="S956"/>
  <c r="S951"/>
  <c r="S949"/>
  <c r="S941"/>
  <c r="S940"/>
  <c r="S938"/>
  <c r="S937"/>
  <c r="S924"/>
  <c r="S919"/>
  <c r="S916"/>
  <c r="S913"/>
  <c r="S909"/>
  <c r="S908"/>
  <c r="S877"/>
  <c r="S869"/>
  <c r="S862"/>
  <c r="S852"/>
  <c r="S846"/>
  <c r="S845"/>
  <c r="S837"/>
  <c r="S829"/>
  <c r="S825"/>
  <c r="S812"/>
  <c r="S804"/>
  <c r="S796"/>
  <c r="S789"/>
  <c r="S774"/>
  <c r="S772"/>
  <c r="S770"/>
  <c r="S767"/>
  <c r="S764"/>
  <c r="S759"/>
  <c r="S757"/>
  <c r="S753"/>
  <c r="S735"/>
  <c r="S718"/>
  <c r="S706"/>
  <c r="S694"/>
  <c r="S690"/>
  <c r="S687"/>
  <c r="S682"/>
  <c r="S671"/>
  <c r="S661"/>
  <c r="S652"/>
  <c r="S641"/>
  <c r="S637"/>
  <c r="S633"/>
  <c r="S631"/>
  <c r="S630"/>
  <c r="S612"/>
  <c r="S606"/>
  <c r="S589"/>
  <c r="S588"/>
  <c r="S582"/>
  <c r="S550"/>
  <c r="S542"/>
  <c r="S526"/>
  <c r="S519"/>
  <c r="S514"/>
  <c r="S508"/>
  <c r="S479"/>
  <c r="S468"/>
  <c r="S447"/>
  <c r="S446"/>
  <c r="S434"/>
  <c r="S428"/>
  <c r="S422"/>
  <c r="S420"/>
  <c r="S413"/>
  <c r="S404"/>
  <c r="S402"/>
  <c r="S390"/>
  <c r="S385"/>
  <c r="S378"/>
  <c r="S374"/>
  <c r="S373"/>
  <c r="S342"/>
  <c r="S334"/>
  <c r="S333"/>
  <c r="S332"/>
  <c r="S313"/>
  <c r="S303"/>
  <c r="S298"/>
  <c r="S294"/>
  <c r="S279"/>
  <c r="S276"/>
  <c r="S265"/>
  <c r="S262"/>
  <c r="S247"/>
  <c r="S238"/>
  <c r="S234"/>
  <c r="S225"/>
  <c r="S220"/>
  <c r="S218"/>
  <c r="S217"/>
  <c r="S205"/>
  <c r="S198"/>
  <c r="S193"/>
  <c r="A5" i="4"/>
  <c r="S2300" i="5"/>
  <c r="S1092"/>
  <c r="S1831"/>
  <c r="S2086"/>
  <c r="S2150"/>
  <c r="S2346"/>
  <c r="S2308"/>
  <c r="S2314"/>
  <c r="S2330"/>
  <c r="S2338"/>
  <c r="S2354"/>
  <c r="S2386"/>
  <c r="S421"/>
  <c r="S831"/>
  <c r="S1031"/>
  <c r="S1773"/>
  <c r="S1869"/>
  <c r="S865"/>
  <c r="S1242"/>
  <c r="S1294"/>
  <c r="S1364"/>
  <c r="S1369"/>
  <c r="S1385"/>
  <c r="S1393"/>
  <c r="S1421"/>
  <c r="S1437"/>
  <c r="S1445"/>
  <c r="S1493"/>
  <c r="S1525"/>
  <c r="S1533"/>
  <c r="S1565"/>
  <c r="S1613"/>
  <c r="S1216"/>
  <c r="S1292"/>
  <c r="S1340"/>
  <c r="S1350"/>
  <c r="S1358"/>
  <c r="S1519"/>
  <c r="S1543"/>
  <c r="S1551"/>
  <c r="S1575"/>
  <c r="S1607"/>
  <c r="S1639"/>
  <c r="S1647"/>
  <c r="S1207"/>
  <c r="S1311"/>
  <c r="S1327"/>
  <c r="S1351"/>
  <c r="S1360"/>
  <c r="S1391"/>
  <c r="S1441"/>
  <c r="S1465"/>
  <c r="S1473"/>
  <c r="S1481"/>
  <c r="S1489"/>
  <c r="S1497"/>
  <c r="S1505"/>
  <c r="S1633"/>
  <c r="S1761"/>
  <c r="S1777"/>
  <c r="S1825"/>
  <c r="S1889"/>
  <c r="S1929"/>
  <c r="S1953"/>
  <c r="S2002"/>
  <c r="S2010"/>
  <c r="S1717"/>
  <c r="S1765"/>
  <c r="S1813"/>
  <c r="S1829"/>
  <c r="S1845"/>
  <c r="S1877"/>
  <c r="S1906"/>
  <c r="S1922"/>
  <c r="S1946"/>
  <c r="S1978"/>
  <c r="S2286"/>
  <c r="S1721"/>
  <c r="S1737"/>
  <c r="S1753"/>
  <c r="S1785"/>
  <c r="S2255"/>
  <c r="S1455"/>
  <c r="S1463"/>
  <c r="S1471"/>
  <c r="S1479"/>
  <c r="S1487"/>
  <c r="S1495"/>
  <c r="S1503"/>
  <c r="S1511"/>
  <c r="S1706"/>
  <c r="S1722"/>
  <c r="S1734"/>
  <c r="S1742"/>
  <c r="S1750"/>
  <c r="S1754"/>
  <c r="S1778"/>
  <c r="S1794"/>
  <c r="S1802"/>
  <c r="S1806"/>
  <c r="S1818"/>
  <c r="S1842"/>
  <c r="S1846"/>
  <c r="S1858"/>
  <c r="S1866"/>
  <c r="S1870"/>
  <c r="S1900"/>
  <c r="S1916"/>
  <c r="S1940"/>
  <c r="S1964"/>
  <c r="S1972"/>
  <c r="S1996"/>
  <c r="S2263"/>
  <c r="S1901"/>
  <c r="S1917"/>
  <c r="S1934"/>
  <c r="S1941"/>
  <c r="S1942"/>
  <c r="S1958"/>
  <c r="S1965"/>
  <c r="S1966"/>
  <c r="S1973"/>
  <c r="S1989"/>
  <c r="S1990"/>
  <c r="S1997"/>
  <c r="S2021"/>
  <c r="S2022"/>
  <c r="S2271"/>
  <c r="S1655"/>
  <c r="S1661"/>
  <c r="S1671"/>
  <c r="S1677"/>
  <c r="S1679"/>
  <c r="S1685"/>
  <c r="S1687"/>
  <c r="S1693"/>
  <c r="S1703"/>
  <c r="S1712"/>
  <c r="S1716"/>
  <c r="S1728"/>
  <c r="S1732"/>
  <c r="S1736"/>
  <c r="S1744"/>
  <c r="S1748"/>
  <c r="S1760"/>
  <c r="S1764"/>
  <c r="S1788"/>
  <c r="S1796"/>
  <c r="S1800"/>
  <c r="S1808"/>
  <c r="S1812"/>
  <c r="S1820"/>
  <c r="S1824"/>
  <c r="S1828"/>
  <c r="S1836"/>
  <c r="S1840"/>
  <c r="S1848"/>
  <c r="S1852"/>
  <c r="S1860"/>
  <c r="S1864"/>
  <c r="S1868"/>
  <c r="S1884"/>
  <c r="S1895"/>
  <c r="S1912"/>
  <c r="S1928"/>
  <c r="S1935"/>
  <c r="S1936"/>
  <c r="S1952"/>
  <c r="S1959"/>
  <c r="S1983"/>
  <c r="S1984"/>
  <c r="S1991"/>
  <c r="S2016"/>
  <c r="S2247"/>
  <c r="S2278"/>
  <c r="S2477"/>
  <c r="S2041"/>
  <c r="S2049"/>
  <c r="S2055"/>
  <c r="S2061"/>
  <c r="S2063"/>
  <c r="S2068"/>
  <c r="S2080"/>
  <c r="S2092"/>
  <c r="S2100"/>
  <c r="S2112"/>
  <c r="S2132"/>
  <c r="S2144"/>
  <c r="S2164"/>
  <c r="S2184"/>
  <c r="S2212"/>
  <c r="S2319"/>
  <c r="S2069"/>
  <c r="S2085"/>
  <c r="S2105"/>
  <c r="S2113"/>
  <c r="S2125"/>
  <c r="S2137"/>
  <c r="S2145"/>
  <c r="S2157"/>
  <c r="S2165"/>
  <c r="S2225"/>
  <c r="S2233"/>
  <c r="S2240"/>
  <c r="S2264"/>
  <c r="S2333"/>
  <c r="S2337"/>
  <c r="S2341"/>
  <c r="S2345"/>
  <c r="S2349"/>
  <c r="S2353"/>
  <c r="S2226"/>
  <c r="S2234"/>
  <c r="S2461"/>
  <c r="S2493"/>
  <c r="S2119"/>
  <c r="S2151"/>
  <c r="S2191"/>
  <c r="S2199"/>
  <c r="S2215"/>
  <c r="S2220"/>
  <c r="S2229"/>
  <c r="S2236"/>
  <c r="S2277"/>
  <c r="S2285"/>
  <c r="S2292"/>
  <c r="S2293"/>
  <c r="S2402"/>
  <c r="S2410"/>
  <c r="S2449"/>
  <c r="S2465"/>
  <c r="S2481"/>
  <c r="S2497"/>
  <c r="S2390"/>
  <c r="S2394"/>
  <c r="S2357"/>
  <c r="S2361"/>
  <c r="S2365"/>
  <c r="S2369"/>
  <c r="S2373"/>
  <c r="S2377"/>
  <c r="S2381"/>
  <c r="S2385"/>
  <c r="S2453"/>
  <c r="S2469"/>
  <c r="S2485"/>
  <c r="S2457"/>
  <c r="S2473"/>
  <c r="S2489"/>
  <c r="S2389"/>
  <c r="S2393"/>
  <c r="S2397"/>
  <c r="S2401"/>
  <c r="S2405"/>
  <c r="S2409"/>
  <c r="S1524"/>
  <c r="S1652"/>
  <c r="S1154"/>
  <c r="S946"/>
  <c r="S377"/>
  <c r="S1269"/>
  <c r="S922"/>
  <c r="S361"/>
  <c r="S798"/>
  <c r="S2478"/>
  <c r="S570"/>
  <c r="S692"/>
  <c r="S1430"/>
  <c r="S1582"/>
  <c r="S1646"/>
  <c r="S1698"/>
  <c r="S2450"/>
  <c r="S236"/>
  <c r="S273"/>
  <c r="S353"/>
  <c r="S365"/>
  <c r="S426"/>
  <c r="S492"/>
  <c r="S540"/>
  <c r="S552"/>
  <c r="S558"/>
  <c r="S593"/>
  <c r="S722"/>
  <c r="S727"/>
  <c r="S834"/>
  <c r="S871"/>
  <c r="S914"/>
  <c r="S974"/>
  <c r="S986"/>
  <c r="S1038"/>
  <c r="S1044"/>
  <c r="S1050"/>
  <c r="S1098"/>
  <c r="S1148"/>
  <c r="S1177"/>
  <c r="S1213"/>
  <c r="S1237"/>
  <c r="S1249"/>
  <c r="S1390"/>
  <c r="S1428"/>
  <c r="S1466"/>
  <c r="S1494"/>
  <c r="S1568"/>
  <c r="S1632"/>
  <c r="S1672"/>
  <c r="S1678"/>
  <c r="S1684"/>
  <c r="S1690"/>
  <c r="S1791"/>
  <c r="S1823"/>
  <c r="S2048"/>
  <c r="S2198"/>
  <c r="S2417"/>
  <c r="S2470"/>
  <c r="S432"/>
  <c r="S438"/>
  <c r="S444"/>
  <c r="S474"/>
  <c r="S500"/>
  <c r="S505"/>
  <c r="S564"/>
  <c r="S604"/>
  <c r="S634"/>
  <c r="S664"/>
  <c r="S669"/>
  <c r="S680"/>
  <c r="S791"/>
  <c r="S902"/>
  <c r="S928"/>
  <c r="S992"/>
  <c r="S1056"/>
  <c r="S1135"/>
  <c r="S1144"/>
  <c r="S1293"/>
  <c r="S1386"/>
  <c r="S1442"/>
  <c r="S1474"/>
  <c r="S1502"/>
  <c r="S1534"/>
  <c r="S1546"/>
  <c r="S1598"/>
  <c r="S1610"/>
  <c r="S1662"/>
  <c r="S1696"/>
  <c r="S1871"/>
  <c r="S2042"/>
  <c r="S2326"/>
  <c r="S2348"/>
  <c r="S2378"/>
  <c r="S2425"/>
  <c r="S399"/>
  <c r="S980"/>
  <c r="S359"/>
  <c r="S297"/>
  <c r="S784"/>
  <c r="S366"/>
  <c r="S734"/>
  <c r="S934"/>
  <c r="S970"/>
  <c r="S310"/>
  <c r="S512"/>
  <c r="S681"/>
  <c r="S745"/>
  <c r="S761"/>
  <c r="S201"/>
  <c r="S574"/>
  <c r="S156"/>
  <c r="S324"/>
  <c r="S230"/>
  <c r="S260"/>
  <c r="S284"/>
  <c r="S290"/>
  <c r="S296"/>
  <c r="S346"/>
  <c r="S358"/>
  <c r="S364"/>
  <c r="S418"/>
  <c r="S437"/>
  <c r="S461"/>
  <c r="S2468"/>
  <c r="S2482"/>
  <c r="S278"/>
  <c r="S751"/>
  <c r="S806"/>
  <c r="S1388"/>
  <c r="S2430"/>
  <c r="S580"/>
  <c r="S838"/>
  <c r="S575"/>
  <c r="S636"/>
  <c r="S502"/>
  <c r="S532"/>
  <c r="S1118"/>
  <c r="S1150"/>
  <c r="S1410"/>
  <c r="S1456"/>
  <c r="S2030"/>
  <c r="S398"/>
  <c r="S601"/>
  <c r="S672"/>
  <c r="S954"/>
  <c r="S960"/>
  <c r="S1030"/>
  <c r="S1142"/>
  <c r="S790"/>
  <c r="S890"/>
  <c r="S854"/>
  <c r="S1000"/>
  <c r="S1006"/>
  <c r="S1012"/>
  <c r="S1018"/>
  <c r="S1047"/>
  <c r="S1064"/>
  <c r="S1070"/>
  <c r="S1082"/>
  <c r="S989"/>
  <c r="S972"/>
  <c r="S2370"/>
  <c r="S1076"/>
  <c r="S2350"/>
  <c r="S920"/>
  <c r="S2034"/>
  <c r="S2138"/>
  <c r="S961"/>
  <c r="S744"/>
  <c r="S208"/>
  <c r="S214"/>
  <c r="S264"/>
  <c r="S1404"/>
  <c r="S1448"/>
  <c r="S1496"/>
  <c r="S1552"/>
  <c r="S1634"/>
  <c r="S1674"/>
  <c r="S1136"/>
  <c r="S568"/>
  <c r="S270"/>
  <c r="S309"/>
  <c r="S344"/>
  <c r="S391"/>
  <c r="S409"/>
  <c r="S441"/>
  <c r="S453"/>
  <c r="S477"/>
  <c r="S506"/>
  <c r="S511"/>
  <c r="S518"/>
  <c r="S548"/>
  <c r="S559"/>
  <c r="S569"/>
  <c r="S599"/>
  <c r="S609"/>
  <c r="S645"/>
  <c r="S670"/>
  <c r="S701"/>
  <c r="S728"/>
  <c r="S733"/>
  <c r="S2413"/>
  <c r="S2434"/>
  <c r="S2441"/>
  <c r="S2462"/>
  <c r="S2490"/>
  <c r="S215"/>
  <c r="S224"/>
  <c r="S1664"/>
  <c r="S1704"/>
  <c r="S1727"/>
  <c r="S2028"/>
  <c r="S2050"/>
  <c r="S2056"/>
  <c r="S2094"/>
  <c r="S1164"/>
  <c r="S1181"/>
  <c r="S1205"/>
  <c r="S1420"/>
  <c r="S1438"/>
  <c r="S1470"/>
  <c r="S1578"/>
  <c r="S1034"/>
  <c r="S1108"/>
  <c r="S738"/>
  <c r="S882"/>
  <c r="S639"/>
  <c r="S528"/>
  <c r="S583"/>
  <c r="S886"/>
  <c r="S534"/>
  <c r="S607"/>
  <c r="S1088"/>
  <c r="S818"/>
  <c r="S229"/>
  <c r="S504"/>
  <c r="S202"/>
  <c r="S194"/>
  <c r="S350"/>
  <c r="S458"/>
  <c r="S250"/>
  <c r="S621"/>
  <c r="S340"/>
  <c r="S316"/>
  <c r="S256"/>
  <c r="S490"/>
  <c r="S470"/>
  <c r="S210"/>
  <c r="S258"/>
  <c r="S308"/>
  <c r="S484"/>
  <c r="S207"/>
  <c r="S231"/>
  <c r="S615"/>
  <c r="S252"/>
  <c r="S554"/>
  <c r="S440"/>
  <c r="S392"/>
  <c r="S1201"/>
  <c r="S950"/>
  <c r="S618"/>
  <c r="S473"/>
  <c r="S729"/>
  <c r="S712"/>
  <c r="S286"/>
  <c r="S1126"/>
  <c r="S660"/>
  <c r="S1223"/>
  <c r="S1194"/>
  <c r="S1146"/>
  <c r="S318"/>
  <c r="S326"/>
  <c r="S800"/>
  <c r="S847"/>
  <c r="S665"/>
  <c r="S1336"/>
  <c r="S1265"/>
  <c r="S221"/>
  <c r="S654"/>
  <c r="S406"/>
  <c r="S293"/>
  <c r="S853"/>
  <c r="S114"/>
  <c r="S460"/>
  <c r="S1180"/>
  <c r="S833"/>
  <c r="S898"/>
  <c r="S216"/>
  <c r="S494"/>
  <c r="S786"/>
  <c r="S988"/>
  <c r="S1230"/>
  <c r="S527"/>
  <c r="S1173"/>
  <c r="S292"/>
  <c r="S354"/>
  <c r="S629"/>
  <c r="S746"/>
  <c r="S942"/>
  <c r="S1032"/>
  <c r="S1257"/>
  <c r="S1329"/>
  <c r="S1352"/>
  <c r="S1400"/>
  <c r="S1422"/>
  <c r="S1450"/>
  <c r="S1480"/>
  <c r="S1488"/>
  <c r="S1504"/>
  <c r="S1532"/>
  <c r="S1545"/>
  <c r="S1564"/>
  <c r="S1577"/>
  <c r="S1609"/>
  <c r="S1628"/>
  <c r="S1641"/>
  <c r="S1686"/>
  <c r="S1692"/>
  <c r="S1705"/>
  <c r="S1718"/>
  <c r="S1733"/>
  <c r="S1738"/>
  <c r="S1766"/>
  <c r="S1784"/>
  <c r="S1801"/>
  <c r="S1814"/>
  <c r="S1830"/>
  <c r="S1847"/>
  <c r="S1865"/>
  <c r="S1876"/>
  <c r="S1896"/>
  <c r="S1918"/>
  <c r="S1943"/>
  <c r="S1960"/>
  <c r="S1967"/>
  <c r="S1974"/>
  <c r="S1992"/>
  <c r="S1998"/>
  <c r="S2018"/>
  <c r="S2076"/>
  <c r="S2095"/>
  <c r="S2101"/>
  <c r="S501"/>
  <c r="S878"/>
  <c r="S1193"/>
  <c r="S1306"/>
  <c r="S2029"/>
  <c r="S546"/>
  <c r="S304"/>
  <c r="S285"/>
  <c r="S594"/>
  <c r="S1790"/>
  <c r="S266"/>
  <c r="S1140"/>
  <c r="S1985"/>
  <c r="S1312"/>
  <c r="S226"/>
  <c r="S1622"/>
  <c r="S2004"/>
  <c r="S1948"/>
  <c r="S1341"/>
  <c r="S717"/>
  <c r="S1558"/>
  <c r="S2023"/>
  <c r="S1673"/>
  <c r="S1854"/>
  <c r="S1890"/>
  <c r="S695"/>
  <c r="S222"/>
  <c r="S360"/>
  <c r="S412"/>
  <c r="S452"/>
  <c r="S493"/>
  <c r="S553"/>
  <c r="S640"/>
  <c r="S688"/>
  <c r="S785"/>
  <c r="S805"/>
  <c r="S884"/>
  <c r="S897"/>
  <c r="S975"/>
  <c r="S1013"/>
  <c r="S1039"/>
  <c r="S1110"/>
  <c r="S1145"/>
  <c r="S1166"/>
  <c r="S1186"/>
  <c r="S1208"/>
  <c r="S1250"/>
  <c r="S1288"/>
  <c r="S405"/>
  <c r="S486"/>
  <c r="S981"/>
  <c r="S196"/>
  <c r="S272"/>
  <c r="S872"/>
  <c r="S711"/>
  <c r="S623"/>
  <c r="S1058"/>
  <c r="S472"/>
  <c r="S244"/>
  <c r="S866"/>
  <c r="S676"/>
  <c r="S1370"/>
  <c r="S1930"/>
  <c r="S1749"/>
  <c r="S1841"/>
  <c r="S1375"/>
  <c r="S700"/>
  <c r="S525"/>
  <c r="S206"/>
  <c r="S228"/>
  <c r="S321"/>
  <c r="S448"/>
  <c r="S510"/>
  <c r="S530"/>
  <c r="S573"/>
  <c r="S608"/>
  <c r="S626"/>
  <c r="S644"/>
  <c r="S685"/>
  <c r="S815"/>
  <c r="S1042"/>
  <c r="S1297"/>
  <c r="S1408"/>
  <c r="S1425"/>
  <c r="S1454"/>
  <c r="S1484"/>
  <c r="S1580"/>
  <c r="S212"/>
  <c r="S389"/>
  <c r="S416"/>
  <c r="S1447"/>
  <c r="S1476"/>
  <c r="S1542"/>
  <c r="S1574"/>
  <c r="S1638"/>
  <c r="S620"/>
  <c r="S288"/>
  <c r="S357"/>
  <c r="S382"/>
  <c r="S408"/>
  <c r="S436"/>
  <c r="S456"/>
  <c r="S476"/>
  <c r="S650"/>
  <c r="S708"/>
  <c r="S743"/>
  <c r="S1080"/>
  <c r="S1197"/>
  <c r="S1468"/>
  <c r="S1516"/>
  <c r="S1644"/>
  <c r="S142"/>
  <c r="S241"/>
  <c r="S314"/>
  <c r="S369"/>
  <c r="S424"/>
  <c r="S517"/>
  <c r="S679"/>
  <c r="S749"/>
  <c r="S782"/>
  <c r="S808"/>
  <c r="S842"/>
  <c r="S1016"/>
  <c r="S1074"/>
  <c r="S1112"/>
  <c r="S1606"/>
  <c r="S1657"/>
  <c r="S1702"/>
  <c r="S1816"/>
  <c r="S927"/>
  <c r="S978"/>
  <c r="S1010"/>
  <c r="S1225"/>
  <c r="S1492"/>
  <c r="S1873"/>
  <c r="S2456"/>
  <c r="S2448"/>
  <c r="S1017"/>
  <c r="S200"/>
  <c r="S213"/>
  <c r="S242"/>
  <c r="S255"/>
  <c r="S263"/>
  <c r="S302"/>
  <c r="S322"/>
  <c r="S330"/>
  <c r="S370"/>
  <c r="S375"/>
  <c r="S449"/>
  <c r="S498"/>
  <c r="S598"/>
  <c r="S674"/>
  <c r="S697"/>
  <c r="S816"/>
  <c r="S953"/>
  <c r="S1004"/>
  <c r="S1049"/>
  <c r="S1062"/>
  <c r="S1097"/>
  <c r="S1169"/>
  <c r="S1255"/>
  <c r="S1321"/>
  <c r="S1333"/>
  <c r="S1368"/>
  <c r="S1469"/>
  <c r="S2177"/>
  <c r="S2246"/>
  <c r="S2432"/>
  <c r="S2384"/>
  <c r="S248"/>
  <c r="S2079"/>
  <c r="S2118"/>
  <c r="S2329"/>
  <c r="S2392"/>
  <c r="S2424"/>
  <c r="S2496"/>
  <c r="S2239"/>
  <c r="S2170"/>
  <c r="S320"/>
  <c r="S903"/>
  <c r="S1472"/>
  <c r="S1172"/>
  <c r="S799"/>
  <c r="S1300"/>
  <c r="S1236"/>
  <c r="S1405"/>
  <c r="S1282"/>
  <c r="S1222"/>
  <c r="S1007"/>
  <c r="S2036"/>
  <c r="S1596"/>
  <c r="S1160"/>
  <c r="S1526"/>
  <c r="S1429"/>
  <c r="S1071"/>
  <c r="S1457"/>
  <c r="S1335"/>
  <c r="S1215"/>
  <c r="S1654"/>
  <c r="S1359"/>
  <c r="S2455"/>
  <c r="S1253"/>
  <c r="S1217"/>
  <c r="S1618"/>
  <c r="S649"/>
  <c r="S2312"/>
  <c r="S936"/>
  <c r="S1775"/>
  <c r="S962"/>
  <c r="S696"/>
  <c r="S1650"/>
  <c r="S393"/>
  <c r="S2439"/>
  <c r="S311"/>
  <c r="S964"/>
  <c r="S1009"/>
  <c r="S1073"/>
  <c r="S1189"/>
  <c r="S1460"/>
  <c r="S1528"/>
  <c r="S1656"/>
  <c r="S1701"/>
  <c r="S1735"/>
  <c r="S1904"/>
  <c r="S2169"/>
  <c r="S2176"/>
  <c r="S2196"/>
  <c r="S2224"/>
  <c r="S2253"/>
  <c r="S2375"/>
  <c r="S2431"/>
  <c r="S536"/>
  <c r="S1592"/>
  <c r="S268"/>
  <c r="S394"/>
  <c r="S614"/>
  <c r="S423"/>
  <c r="S944"/>
  <c r="S281"/>
  <c r="S578"/>
  <c r="S1976"/>
  <c r="S814"/>
  <c r="S192"/>
  <c r="S482"/>
  <c r="S1522"/>
  <c r="S926"/>
  <c r="S760"/>
  <c r="S822"/>
  <c r="S565"/>
  <c r="S466"/>
  <c r="S513"/>
  <c r="S433"/>
  <c r="S994"/>
  <c r="S705"/>
  <c r="S325"/>
  <c r="S617"/>
  <c r="S1120"/>
  <c r="S317"/>
  <c r="S199"/>
  <c r="S254"/>
  <c r="S261"/>
  <c r="S381"/>
  <c r="S388"/>
  <c r="S455"/>
  <c r="S529"/>
  <c r="S625"/>
  <c r="S655"/>
  <c r="S702"/>
  <c r="S713"/>
  <c r="S719"/>
  <c r="S766"/>
  <c r="S2367"/>
  <c r="S2217"/>
  <c r="S2007"/>
  <c r="S1956"/>
  <c r="S1122"/>
  <c r="S2335"/>
  <c r="S2343"/>
  <c r="S2072"/>
  <c r="S2238"/>
  <c r="S2014"/>
  <c r="S1926"/>
  <c r="S1892"/>
  <c r="S2245"/>
  <c r="S2359"/>
  <c r="S2305"/>
  <c r="S2188"/>
  <c r="S2039"/>
  <c r="S2000"/>
  <c r="S1780"/>
  <c r="S1932"/>
  <c r="S1152"/>
  <c r="S2269"/>
  <c r="S1970"/>
  <c r="S2261"/>
  <c r="S2204"/>
  <c r="S2053"/>
  <c r="S1910"/>
  <c r="S1898"/>
  <c r="S1951"/>
  <c r="S1981"/>
  <c r="S329"/>
  <c r="S343"/>
  <c r="S584"/>
  <c r="S881"/>
  <c r="S900"/>
  <c r="S933"/>
  <c r="S952"/>
  <c r="S965"/>
  <c r="S1023"/>
  <c r="S1029"/>
  <c r="S1117"/>
  <c r="S1128"/>
  <c r="S1138"/>
  <c r="S1183"/>
  <c r="S1190"/>
  <c r="S1204"/>
  <c r="S1240"/>
  <c r="S1254"/>
  <c r="S1261"/>
  <c r="S1273"/>
  <c r="S1332"/>
  <c r="S1338"/>
  <c r="S1344"/>
  <c r="S1349"/>
  <c r="S1414"/>
  <c r="S1529"/>
  <c r="S1593"/>
  <c r="S1689"/>
  <c r="S1708"/>
  <c r="S1720"/>
  <c r="S1725"/>
  <c r="S1730"/>
  <c r="S1740"/>
  <c r="S1752"/>
  <c r="S1758"/>
  <c r="S1769"/>
  <c r="S1781"/>
  <c r="S1792"/>
  <c r="S1804"/>
  <c r="S1880"/>
  <c r="S1945"/>
  <c r="S2001"/>
  <c r="S2020"/>
  <c r="S2111"/>
  <c r="S2124"/>
  <c r="S2136"/>
  <c r="S2143"/>
  <c r="S2149"/>
  <c r="S2156"/>
  <c r="S2197"/>
  <c r="S2205"/>
  <c r="S2218"/>
  <c r="S2262"/>
  <c r="S2400"/>
  <c r="S2408"/>
  <c r="S2416"/>
  <c r="S2464"/>
  <c r="S2472"/>
  <c r="S2480"/>
  <c r="S2488"/>
  <c r="S1461"/>
  <c r="S1625"/>
  <c r="S1377"/>
  <c r="S1279"/>
  <c r="S1176"/>
  <c r="S945"/>
  <c r="S885"/>
  <c r="S943"/>
  <c r="S305"/>
  <c r="S566"/>
  <c r="S873"/>
  <c r="S879"/>
  <c r="S741"/>
  <c r="S826"/>
  <c r="S839"/>
  <c r="S910"/>
  <c r="S367"/>
  <c r="S1287"/>
  <c r="S1200"/>
  <c r="S1653"/>
  <c r="S1270"/>
  <c r="S1178"/>
  <c r="S533"/>
  <c r="S1165"/>
  <c r="S2106"/>
  <c r="S465"/>
  <c r="S1384"/>
  <c r="S2135"/>
  <c r="S1361"/>
  <c r="S1453"/>
  <c r="S2066"/>
  <c r="S2090"/>
  <c r="S2320"/>
  <c r="S2328"/>
  <c r="S1268"/>
  <c r="S1298"/>
  <c r="S289"/>
  <c r="S337"/>
  <c r="S351"/>
  <c r="S457"/>
  <c r="S632"/>
  <c r="S732"/>
  <c r="S750"/>
  <c r="S768"/>
  <c r="S776"/>
  <c r="S809"/>
  <c r="S823"/>
  <c r="S830"/>
  <c r="S836"/>
  <c r="S857"/>
  <c r="S863"/>
  <c r="S870"/>
  <c r="S895"/>
  <c r="S901"/>
  <c r="S907"/>
  <c r="S1036"/>
  <c r="S1081"/>
  <c r="S1153"/>
  <c r="S1184"/>
  <c r="S1226"/>
  <c r="S1248"/>
  <c r="S1262"/>
  <c r="S1274"/>
  <c r="S1280"/>
  <c r="S1286"/>
  <c r="S1310"/>
  <c r="S1356"/>
  <c r="S1373"/>
  <c r="S1378"/>
  <c r="S1426"/>
  <c r="S1433"/>
  <c r="S1462"/>
  <c r="S1477"/>
  <c r="S1485"/>
  <c r="S1509"/>
  <c r="S1530"/>
  <c r="S1549"/>
  <c r="S1562"/>
  <c r="S1581"/>
  <c r="S1594"/>
  <c r="S1600"/>
  <c r="S1626"/>
  <c r="S1645"/>
  <c r="S1921"/>
  <c r="S1977"/>
  <c r="S2009"/>
  <c r="S1573"/>
  <c r="S1198"/>
  <c r="B5" i="3"/>
  <c r="C3"/>
  <c r="A57" i="2"/>
  <c r="A62"/>
  <c r="A63"/>
  <c r="A19"/>
  <c r="A84"/>
  <c r="A11"/>
  <c r="A37"/>
  <c r="A54"/>
  <c r="A59"/>
  <c r="A26"/>
  <c r="A23"/>
  <c r="A40"/>
  <c r="A87"/>
  <c r="A85"/>
  <c r="A86"/>
  <c r="A18"/>
  <c r="A83"/>
  <c r="A44"/>
  <c r="A53"/>
  <c r="A55"/>
  <c r="A29"/>
  <c r="A61"/>
  <c r="A16"/>
  <c r="A33"/>
  <c r="A6"/>
  <c r="B25" i="3"/>
  <c r="A58" i="2"/>
  <c r="A38"/>
  <c r="A60"/>
  <c r="A14"/>
  <c r="A25"/>
  <c r="A31"/>
  <c r="B3" i="3"/>
  <c r="A10" i="2"/>
  <c r="A24"/>
  <c r="A5"/>
  <c r="C2" i="6"/>
  <c r="S1903" i="5"/>
  <c r="S1914"/>
  <c r="S1925"/>
  <c r="S1938"/>
  <c r="S1962"/>
  <c r="S1980"/>
  <c r="S1994"/>
  <c r="S2006"/>
  <c r="S2045"/>
  <c r="S2096"/>
  <c r="S2109"/>
  <c r="S2141"/>
  <c r="S2153"/>
  <c r="S2167"/>
  <c r="S2250"/>
  <c r="S2258"/>
  <c r="S2273"/>
  <c r="S2280"/>
  <c r="S2295"/>
  <c r="S2364"/>
  <c r="S2380"/>
  <c r="S2396"/>
  <c r="S2428"/>
  <c r="S781"/>
  <c r="S1086"/>
  <c r="S1101"/>
  <c r="S1168"/>
  <c r="S1175"/>
  <c r="S1182"/>
  <c r="S1196"/>
  <c r="S1210"/>
  <c r="S1232"/>
  <c r="S1246"/>
  <c r="S1260"/>
  <c r="S1284"/>
  <c r="S1314"/>
  <c r="S1320"/>
  <c r="S1326"/>
  <c r="S1343"/>
  <c r="S1348"/>
  <c r="S1367"/>
  <c r="S1407"/>
  <c r="S1413"/>
  <c r="S1418"/>
  <c r="S1431"/>
  <c r="S1535"/>
  <c r="S1541"/>
  <c r="S1567"/>
  <c r="S1599"/>
  <c r="S1631"/>
  <c r="S1637"/>
  <c r="S1663"/>
  <c r="S1669"/>
  <c r="S1695"/>
  <c r="S1714"/>
  <c r="S1724"/>
  <c r="S1729"/>
  <c r="S1745"/>
  <c r="S1757"/>
  <c r="S1768"/>
  <c r="S1810"/>
  <c r="S1822"/>
  <c r="S1832"/>
  <c r="S1838"/>
  <c r="S1850"/>
  <c r="S1856"/>
  <c r="S1862"/>
  <c r="S1886"/>
  <c r="S1909"/>
  <c r="S1919"/>
  <c r="S1950"/>
  <c r="S1999"/>
  <c r="S2071"/>
  <c r="S2089"/>
  <c r="S2103"/>
  <c r="S2134"/>
  <c r="S2160"/>
  <c r="S2173"/>
  <c r="S2180"/>
  <c r="S2193"/>
  <c r="S2266"/>
  <c r="S2317"/>
  <c r="S2325"/>
  <c r="S2356"/>
  <c r="S2372"/>
  <c r="S2388"/>
  <c r="S2436"/>
  <c r="S2452"/>
  <c r="S2078"/>
  <c r="S2340"/>
  <c r="S2065"/>
  <c r="S2444"/>
  <c r="S2484"/>
  <c r="S2332"/>
  <c r="S1944"/>
  <c r="S1308"/>
  <c r="S2460"/>
  <c r="S1897"/>
  <c r="S2214"/>
  <c r="S2186"/>
  <c r="S2201"/>
  <c r="S1969"/>
  <c r="S204"/>
  <c r="S233"/>
  <c r="S239"/>
  <c r="S246"/>
  <c r="S267"/>
  <c r="S274"/>
  <c r="S287"/>
  <c r="S306"/>
  <c r="S312"/>
  <c r="S319"/>
  <c r="S327"/>
  <c r="S341"/>
  <c r="S348"/>
  <c r="S362"/>
  <c r="S429"/>
  <c r="S454"/>
  <c r="S487"/>
  <c r="S541"/>
  <c r="S560"/>
  <c r="S577"/>
  <c r="S590"/>
  <c r="S613"/>
  <c r="S624"/>
  <c r="S648"/>
  <c r="S666"/>
  <c r="S678"/>
  <c r="S689"/>
  <c r="S724"/>
  <c r="S730"/>
  <c r="S736"/>
  <c r="S765"/>
  <c r="S773"/>
  <c r="S780"/>
  <c r="S793"/>
  <c r="S801"/>
  <c r="S807"/>
  <c r="S813"/>
  <c r="S821"/>
  <c r="S827"/>
  <c r="S840"/>
  <c r="S848"/>
  <c r="S860"/>
  <c r="S892"/>
  <c r="S905"/>
  <c r="S917"/>
  <c r="S925"/>
  <c r="S958"/>
  <c r="S976"/>
  <c r="S1040"/>
  <c r="S1053"/>
  <c r="S1079"/>
  <c r="S1085"/>
  <c r="S1202"/>
  <c r="S1238"/>
  <c r="S1245"/>
  <c r="S1252"/>
  <c r="S1266"/>
  <c r="S1272"/>
  <c r="S1278"/>
  <c r="S1289"/>
  <c r="S1296"/>
  <c r="S1302"/>
  <c r="S1319"/>
  <c r="S1354"/>
  <c r="S1381"/>
  <c r="S1401"/>
  <c r="S1417"/>
  <c r="S1423"/>
  <c r="S1482"/>
  <c r="S1490"/>
  <c r="S1506"/>
  <c r="S1521"/>
  <c r="S1540"/>
  <c r="S1553"/>
  <c r="S1566"/>
  <c r="S1572"/>
  <c r="S1585"/>
  <c r="S1617"/>
  <c r="S1630"/>
  <c r="S1649"/>
  <c r="S1668"/>
  <c r="S1681"/>
  <c r="S1694"/>
  <c r="S1713"/>
  <c r="S1751"/>
  <c r="S1756"/>
  <c r="S1762"/>
  <c r="S1774"/>
  <c r="S1786"/>
  <c r="S1797"/>
  <c r="S1809"/>
  <c r="S1815"/>
  <c r="S1821"/>
  <c r="S1826"/>
  <c r="S1837"/>
  <c r="S1849"/>
  <c r="S1855"/>
  <c r="S1861"/>
  <c r="S1872"/>
  <c r="S1878"/>
  <c r="S1885"/>
  <c r="S1891"/>
  <c r="S1902"/>
  <c r="S1908"/>
  <c r="S1913"/>
  <c r="S1924"/>
  <c r="S1937"/>
  <c r="S1949"/>
  <c r="S1961"/>
  <c r="S1968"/>
  <c r="S1975"/>
  <c r="S1986"/>
  <c r="S1993"/>
  <c r="S2005"/>
  <c r="S2012"/>
  <c r="S2064"/>
  <c r="S2077"/>
  <c r="S2037"/>
  <c r="S2088"/>
  <c r="S2102"/>
  <c r="S2108"/>
  <c r="S2120"/>
  <c r="S2127"/>
  <c r="S2133"/>
  <c r="S2140"/>
  <c r="S2146"/>
  <c r="S2152"/>
  <c r="S2159"/>
  <c r="S2166"/>
  <c r="S2185"/>
  <c r="S2200"/>
  <c r="S2207"/>
  <c r="S2213"/>
  <c r="S2221"/>
  <c r="S2227"/>
  <c r="S2241"/>
  <c r="S2257"/>
  <c r="S2265"/>
  <c r="S2272"/>
  <c r="S2279"/>
  <c r="S2287"/>
  <c r="S2301"/>
  <c r="S2192"/>
  <c r="S2475"/>
  <c r="S2294"/>
  <c r="S2309"/>
  <c r="S295"/>
  <c r="S335"/>
  <c r="S349"/>
  <c r="S368"/>
  <c r="S401"/>
  <c r="S442"/>
  <c r="S462"/>
  <c r="S488"/>
  <c r="S503"/>
  <c r="S509"/>
  <c r="S516"/>
  <c r="S522"/>
  <c r="S549"/>
  <c r="S561"/>
  <c r="S567"/>
  <c r="S572"/>
  <c r="S596"/>
  <c r="S662"/>
  <c r="S684"/>
  <c r="S754"/>
  <c r="S828"/>
  <c r="S868"/>
  <c r="S2297"/>
  <c r="S2209"/>
  <c r="S2104"/>
  <c r="S2117"/>
  <c r="S2148"/>
  <c r="S2168"/>
  <c r="S2252"/>
  <c r="S2268"/>
  <c r="S2282"/>
  <c r="S2290"/>
  <c r="S2327"/>
  <c r="S2334"/>
  <c r="S2342"/>
  <c r="S2358"/>
  <c r="S2366"/>
  <c r="S2374"/>
  <c r="S2382"/>
  <c r="S2406"/>
  <c r="S2414"/>
  <c r="S2422"/>
  <c r="S2438"/>
  <c r="S2454"/>
  <c r="S2486"/>
  <c r="S2494"/>
  <c r="S415"/>
  <c r="S2244"/>
  <c r="S2398"/>
  <c r="S2260"/>
  <c r="S269"/>
  <c r="S301"/>
  <c r="S430"/>
  <c r="S463"/>
  <c r="S469"/>
  <c r="S489"/>
  <c r="S497"/>
  <c r="S537"/>
  <c r="S556"/>
  <c r="S562"/>
  <c r="S591"/>
  <c r="S597"/>
  <c r="S850"/>
  <c r="S856"/>
  <c r="S888"/>
  <c r="S959"/>
  <c r="S984"/>
  <c r="S997"/>
  <c r="S1055"/>
  <c r="S1398"/>
  <c r="S1440"/>
  <c r="S1612"/>
  <c r="S1676"/>
  <c r="S1879"/>
  <c r="S1362"/>
  <c r="S445"/>
  <c r="S1025"/>
  <c r="S439"/>
  <c r="S616"/>
  <c r="S824"/>
  <c r="S930"/>
  <c r="S935"/>
  <c r="S948"/>
  <c r="S993"/>
  <c r="S1104"/>
  <c r="S1114"/>
  <c r="S1119"/>
  <c r="S1124"/>
  <c r="S1130"/>
  <c r="S1305"/>
  <c r="S1317"/>
  <c r="S1602"/>
  <c r="S1666"/>
  <c r="S1783"/>
  <c r="S1670"/>
  <c r="S543"/>
  <c r="S471"/>
  <c r="S1048"/>
  <c r="S539"/>
  <c r="S485"/>
  <c r="S1057"/>
  <c r="S716"/>
  <c r="S693"/>
  <c r="S372"/>
  <c r="S376"/>
  <c r="S646"/>
  <c r="S698"/>
  <c r="S704"/>
  <c r="S710"/>
  <c r="S721"/>
  <c r="S762"/>
  <c r="S769"/>
  <c r="S777"/>
  <c r="S817"/>
  <c r="S844"/>
  <c r="S876"/>
  <c r="S929"/>
  <c r="S999"/>
  <c r="S1024"/>
  <c r="S1037"/>
  <c r="S1063"/>
  <c r="S1103"/>
  <c r="S1113"/>
  <c r="S1129"/>
  <c r="S1149"/>
  <c r="S1159"/>
  <c r="S1192"/>
  <c r="S1199"/>
  <c r="S1206"/>
  <c r="S1234"/>
  <c r="S1241"/>
  <c r="S1256"/>
  <c r="S1263"/>
  <c r="S1316"/>
  <c r="S1322"/>
  <c r="S1328"/>
  <c r="S1334"/>
  <c r="S1357"/>
  <c r="S1394"/>
  <c r="S1399"/>
  <c r="S1409"/>
  <c r="S1415"/>
  <c r="S1434"/>
  <c r="S1486"/>
  <c r="S1510"/>
  <c r="S1550"/>
  <c r="S1588"/>
  <c r="S1614"/>
  <c r="S1620"/>
  <c r="S1627"/>
  <c r="S1691"/>
  <c r="S1710"/>
  <c r="S1726"/>
  <c r="S1741"/>
  <c r="S1759"/>
  <c r="S1770"/>
  <c r="S1776"/>
  <c r="S1782"/>
  <c r="S1793"/>
  <c r="S1799"/>
  <c r="S1805"/>
  <c r="S1834"/>
  <c r="S1844"/>
  <c r="S1857"/>
  <c r="S1874"/>
  <c r="S1881"/>
  <c r="S1927"/>
  <c r="S1933"/>
  <c r="S1957"/>
  <c r="S1971"/>
  <c r="S1982"/>
  <c r="S1988"/>
  <c r="S1995"/>
  <c r="S2008"/>
  <c r="S2015"/>
  <c r="S2033"/>
  <c r="S2040"/>
  <c r="S2047"/>
  <c r="S2054"/>
  <c r="S2060"/>
  <c r="S2067"/>
  <c r="S2073"/>
  <c r="S2084"/>
  <c r="S2098"/>
  <c r="S2110"/>
  <c r="S2116"/>
  <c r="S2122"/>
  <c r="S2128"/>
  <c r="S2161"/>
  <c r="S2181"/>
  <c r="S2194"/>
  <c r="S2208"/>
  <c r="S2223"/>
  <c r="S2303"/>
  <c r="S2311"/>
  <c r="S2318"/>
  <c r="S2429"/>
  <c r="S2437"/>
  <c r="S2445"/>
  <c r="S797"/>
  <c r="S1556"/>
  <c r="S1601"/>
  <c r="S1389"/>
  <c r="S947"/>
  <c r="S1498"/>
  <c r="S495"/>
  <c r="S481"/>
  <c r="S1412"/>
  <c r="S414"/>
  <c r="S1446"/>
  <c r="S407"/>
  <c r="S521"/>
  <c r="S253"/>
  <c r="S874"/>
  <c r="S235"/>
  <c r="S1514"/>
  <c r="S1376"/>
  <c r="S435"/>
  <c r="S1452"/>
  <c r="S642"/>
  <c r="S1396"/>
  <c r="S555"/>
  <c r="S742"/>
  <c r="S1882"/>
  <c r="S1888"/>
  <c r="S2237"/>
  <c r="S1853"/>
  <c r="S1859"/>
  <c r="S725"/>
  <c r="S794"/>
  <c r="S802"/>
  <c r="S990"/>
  <c r="S996"/>
  <c r="S1003"/>
  <c r="S1035"/>
  <c r="S1054"/>
  <c r="S1067"/>
  <c r="S1096"/>
  <c r="S1137"/>
  <c r="S1147"/>
  <c r="S1157"/>
  <c r="S1337"/>
  <c r="S1392"/>
  <c r="S1402"/>
  <c r="S1424"/>
  <c r="S1554"/>
  <c r="S1624"/>
  <c r="S1682"/>
  <c r="S638"/>
  <c r="S673"/>
  <c r="S2126"/>
  <c r="S2158"/>
  <c r="S2178"/>
  <c r="S2190"/>
  <c r="S383"/>
  <c r="S396"/>
  <c r="S417"/>
  <c r="S425"/>
  <c r="S431"/>
  <c r="S531"/>
  <c r="S538"/>
  <c r="S551"/>
  <c r="S557"/>
  <c r="S563"/>
  <c r="S585"/>
  <c r="S627"/>
  <c r="S2044"/>
  <c r="S249"/>
  <c r="S271"/>
  <c r="S277"/>
  <c r="S283"/>
  <c r="S315"/>
  <c r="S331"/>
  <c r="S345"/>
  <c r="S748"/>
  <c r="S2418"/>
  <c r="S2426"/>
  <c r="S2466"/>
  <c r="S2474"/>
  <c r="S628"/>
  <c r="S2175"/>
  <c r="S2182"/>
  <c r="S2195"/>
  <c r="S2202"/>
  <c r="S2235"/>
  <c r="S2248"/>
  <c r="S2256"/>
  <c r="S2270"/>
  <c r="S2284"/>
  <c r="S2306"/>
  <c r="S2313"/>
  <c r="S2336"/>
  <c r="S2344"/>
  <c r="S2360"/>
  <c r="S2391"/>
  <c r="S2407"/>
  <c r="S2415"/>
  <c r="S2423"/>
  <c r="S2463"/>
  <c r="S2479"/>
  <c r="S2487"/>
  <c r="S2495"/>
  <c r="S2321"/>
  <c r="S1258"/>
  <c r="S1271"/>
  <c r="S1301"/>
  <c r="S1324"/>
  <c r="S1330"/>
  <c r="S1342"/>
  <c r="S1347"/>
  <c r="S1353"/>
  <c r="S1366"/>
  <c r="S1380"/>
  <c r="S1458"/>
  <c r="S1520"/>
  <c r="S1559"/>
  <c r="S1597"/>
  <c r="S1623"/>
  <c r="S1629"/>
  <c r="S1680"/>
  <c r="S1755"/>
  <c r="S1863"/>
  <c r="S2017"/>
  <c r="S911"/>
  <c r="S1008"/>
  <c r="S1015"/>
  <c r="S1021"/>
  <c r="S1066"/>
  <c r="S1072"/>
  <c r="S1095"/>
  <c r="S1100"/>
  <c r="S1111"/>
  <c r="S1121"/>
  <c r="S1156"/>
  <c r="S1161"/>
  <c r="S1167"/>
  <c r="S1174"/>
  <c r="S1224"/>
  <c r="S524"/>
  <c r="S841"/>
  <c r="S849"/>
  <c r="S855"/>
  <c r="S861"/>
  <c r="S887"/>
  <c r="S893"/>
  <c r="S899"/>
  <c r="S191"/>
  <c r="S197"/>
  <c r="S237"/>
  <c r="S243"/>
  <c r="S257"/>
  <c r="S397"/>
  <c r="S410"/>
  <c r="S450"/>
  <c r="S478"/>
  <c r="S499"/>
  <c r="S586"/>
  <c r="S610"/>
  <c r="S622"/>
  <c r="S651"/>
  <c r="S686"/>
  <c r="S703"/>
  <c r="S709"/>
  <c r="S720"/>
  <c r="S726"/>
  <c r="S737"/>
  <c r="S775"/>
  <c r="S788"/>
  <c r="S209"/>
  <c r="S190"/>
  <c r="S581"/>
  <c r="S587"/>
  <c r="S663"/>
  <c r="S668"/>
  <c r="S1170"/>
  <c r="S1304"/>
  <c r="S1372"/>
  <c r="S1665"/>
  <c r="S1894"/>
  <c r="S1899"/>
  <c r="S1905"/>
  <c r="S1911"/>
  <c r="S2267"/>
  <c r="S2274"/>
  <c r="S2289"/>
  <c r="S2296"/>
  <c r="S2435"/>
  <c r="S2443"/>
  <c r="S2451"/>
  <c r="S2459"/>
  <c r="S2467"/>
  <c r="S889"/>
  <c r="S592"/>
  <c r="S894"/>
  <c r="S906"/>
  <c r="S912"/>
  <c r="S918"/>
  <c r="S932"/>
  <c r="S971"/>
  <c r="S983"/>
  <c r="S1309"/>
  <c r="S2082"/>
  <c r="S2302"/>
  <c r="S2310"/>
  <c r="S223"/>
  <c r="S647"/>
  <c r="S2038"/>
  <c r="S2031"/>
  <c r="S2019"/>
  <c r="S643"/>
  <c r="S1127"/>
  <c r="S2421"/>
  <c r="S141"/>
  <c r="S832"/>
  <c r="S1102"/>
  <c r="S1500"/>
  <c r="S1508"/>
  <c r="S1642"/>
  <c r="S1839"/>
  <c r="S2210"/>
  <c r="S2254"/>
  <c r="S545"/>
  <c r="S795"/>
  <c r="S1209"/>
  <c r="S1478"/>
  <c r="S1767"/>
  <c r="S535"/>
  <c r="S1325"/>
  <c r="S1416"/>
  <c r="S1719"/>
  <c r="S2142"/>
  <c r="S386"/>
  <c r="S723"/>
  <c r="S740"/>
  <c r="S752"/>
  <c r="S758"/>
  <c r="S763"/>
  <c r="S771"/>
  <c r="S778"/>
  <c r="S783"/>
  <c r="S1001"/>
  <c r="S1014"/>
  <c r="S1020"/>
  <c r="S1406"/>
  <c r="S2316"/>
  <c r="S2324"/>
  <c r="S1027"/>
  <c r="S1795"/>
  <c r="S2427"/>
  <c r="S2442"/>
  <c r="S2458"/>
  <c r="S810"/>
  <c r="S1548"/>
  <c r="S1807"/>
  <c r="S2052"/>
  <c r="S2070"/>
  <c r="S2412"/>
  <c r="S1833"/>
  <c r="S1817"/>
  <c r="S1789"/>
  <c r="S282"/>
  <c r="S880"/>
  <c r="S1374"/>
  <c r="S1536"/>
  <c r="S240"/>
  <c r="S2420"/>
  <c r="S2024"/>
  <c r="S921"/>
  <c r="S991"/>
  <c r="S1648"/>
  <c r="S756"/>
  <c r="S2404"/>
  <c r="S2093"/>
  <c r="S1954"/>
  <c r="S967"/>
  <c r="S979"/>
  <c r="S2368"/>
  <c r="S2081"/>
  <c r="S259"/>
  <c r="S2376"/>
  <c r="S653"/>
  <c r="S658"/>
  <c r="S691"/>
  <c r="S1345"/>
  <c r="S2032"/>
  <c r="S356"/>
  <c r="S677"/>
  <c r="S858"/>
  <c r="S1078"/>
  <c r="S1432"/>
  <c r="S747"/>
  <c r="S380"/>
  <c r="S1688"/>
  <c r="S576"/>
  <c r="S657"/>
  <c r="S731"/>
  <c r="S1382"/>
  <c r="S1590"/>
  <c r="S300"/>
  <c r="S338"/>
  <c r="S371"/>
  <c r="S667"/>
  <c r="S1005"/>
  <c r="S1214"/>
  <c r="S245"/>
  <c r="S820"/>
  <c r="S602"/>
  <c r="S1026"/>
  <c r="S464"/>
  <c r="S1094"/>
  <c r="S714"/>
  <c r="S605"/>
  <c r="C24" i="3"/>
  <c r="B4" i="5"/>
  <c r="B4" i="4"/>
  <c r="S2491" i="5"/>
  <c r="S2483"/>
  <c r="S2419"/>
  <c r="S2411"/>
  <c r="S2403"/>
  <c r="S2395"/>
  <c r="S2387"/>
  <c r="S2379"/>
  <c r="S2371"/>
  <c r="S2363"/>
  <c r="S2355"/>
  <c r="S2347"/>
  <c r="S2339"/>
  <c r="S2203"/>
  <c r="S2179"/>
  <c r="S2147"/>
  <c r="S2123"/>
  <c r="S2115"/>
  <c r="S2083"/>
  <c r="S2059"/>
  <c r="S1987"/>
  <c r="S1955"/>
  <c r="S1931"/>
  <c r="S1915"/>
  <c r="S1875"/>
  <c r="S1803"/>
  <c r="S1739"/>
  <c r="S1731"/>
  <c r="S1675"/>
  <c r="S1659"/>
  <c r="S1643"/>
  <c r="S1619"/>
  <c r="S1611"/>
  <c r="S1595"/>
  <c r="S1579"/>
  <c r="S1547"/>
  <c r="S1531"/>
  <c r="S1523"/>
  <c r="S1507"/>
  <c r="S1483"/>
  <c r="S1459"/>
  <c r="S1427"/>
  <c r="S1371"/>
  <c r="S1355"/>
  <c r="S1339"/>
  <c r="S1331"/>
  <c r="S1307"/>
  <c r="S1283"/>
  <c r="S1267"/>
  <c r="S1259"/>
  <c r="S1227"/>
  <c r="S1203"/>
  <c r="S1139"/>
  <c r="S1091"/>
  <c r="S1083"/>
  <c r="S1075"/>
  <c r="S1019"/>
  <c r="S1011"/>
  <c r="S915"/>
  <c r="S851"/>
  <c r="S835"/>
  <c r="S787"/>
  <c r="S715"/>
  <c r="S707"/>
  <c r="S699"/>
  <c r="S683"/>
  <c r="S619"/>
  <c r="S611"/>
  <c r="S603"/>
  <c r="S579"/>
  <c r="S571"/>
  <c r="S515"/>
  <c r="S483"/>
  <c r="S475"/>
  <c r="S467"/>
  <c r="S459"/>
  <c r="S443"/>
  <c r="S387"/>
  <c r="S363"/>
  <c r="S307"/>
  <c r="S299"/>
  <c r="S275"/>
  <c r="S227"/>
  <c r="S155"/>
  <c r="A34" i="2"/>
  <c r="A36"/>
  <c r="A7"/>
  <c r="A32"/>
  <c r="A51"/>
  <c r="A41"/>
  <c r="A3"/>
  <c r="I4" i="4"/>
  <c r="A42" i="2"/>
  <c r="A28"/>
  <c r="A56"/>
  <c r="A82"/>
  <c r="A89"/>
  <c r="A17"/>
  <c r="A21"/>
  <c r="B2" i="3"/>
  <c r="A50" i="2"/>
  <c r="A20"/>
  <c r="A39"/>
  <c r="A1"/>
  <c r="A8"/>
  <c r="A2"/>
  <c r="A52"/>
  <c r="C2" i="3"/>
  <c r="A46" i="2"/>
  <c r="A47"/>
  <c r="A88"/>
  <c r="A15"/>
  <c r="A49"/>
  <c r="A13"/>
  <c r="A43"/>
  <c r="A12"/>
  <c r="C4" i="3"/>
  <c r="A30" i="2"/>
  <c r="B24" i="3"/>
  <c r="C25"/>
  <c r="Q4" i="5"/>
  <c r="B7" i="4"/>
  <c r="B4" i="3"/>
  <c r="D2" i="4"/>
  <c r="B6"/>
  <c r="C27" i="3"/>
  <c r="S2283" i="5"/>
  <c r="S2275"/>
  <c r="S2211"/>
  <c r="S2163"/>
  <c r="S2091"/>
  <c r="S1963"/>
  <c r="S1939"/>
  <c r="S1851"/>
  <c r="S1843"/>
  <c r="S1827"/>
  <c r="S1779"/>
  <c r="S1763"/>
  <c r="S1715"/>
  <c r="S1707"/>
  <c r="S1683"/>
  <c r="S1635"/>
  <c r="S1587"/>
  <c r="S1571"/>
  <c r="S1555"/>
  <c r="S1539"/>
  <c r="S1499"/>
  <c r="S1491"/>
  <c r="S1475"/>
  <c r="S1467"/>
  <c r="S1403"/>
  <c r="S1387"/>
  <c r="S1363"/>
  <c r="S1323"/>
  <c r="S1315"/>
  <c r="S1243"/>
  <c r="S1211"/>
  <c r="S1163"/>
  <c r="S1155"/>
  <c r="S1123"/>
  <c r="S1115"/>
  <c r="S1099"/>
  <c r="S1059"/>
  <c r="S1043"/>
  <c r="S939"/>
  <c r="S931"/>
  <c r="S891"/>
  <c r="S875"/>
  <c r="S859"/>
  <c r="S819"/>
  <c r="S811"/>
  <c r="S803"/>
  <c r="S635"/>
  <c r="S659"/>
  <c r="S379"/>
  <c r="S347"/>
  <c r="S203"/>
  <c r="J4"/>
  <c r="M4"/>
  <c r="K4"/>
  <c r="P4"/>
  <c r="D4" i="8"/>
  <c r="B1001" i="7"/>
  <c r="C112" i="6"/>
  <c r="B3"/>
  <c r="A4" i="8"/>
  <c r="B29" i="3"/>
  <c r="B4" i="8"/>
  <c r="C3" i="6"/>
  <c r="I4" i="8"/>
  <c r="C5" i="7"/>
  <c r="A1" i="6"/>
  <c r="H4" i="5"/>
  <c r="O4"/>
  <c r="B2"/>
  <c r="D3" i="6"/>
  <c r="C13"/>
  <c r="A3"/>
  <c r="F5" i="7"/>
  <c r="N4" i="5"/>
  <c r="G4"/>
  <c r="A1" i="7"/>
  <c r="F4" i="5"/>
  <c r="A1" i="8"/>
  <c r="D1" i="6"/>
  <c r="B5" i="7"/>
  <c r="A80" i="2"/>
  <c r="A48"/>
  <c r="H4" i="8"/>
  <c r="F4"/>
  <c r="B3" i="5"/>
  <c r="G4" i="8"/>
  <c r="I4" i="5"/>
  <c r="C9" i="6"/>
  <c r="L4" i="5"/>
  <c r="A4"/>
  <c r="C4" i="6"/>
  <c r="S2331" i="5"/>
  <c r="S2323"/>
  <c r="S2315"/>
  <c r="S2307"/>
  <c r="S2299"/>
  <c r="S2259"/>
  <c r="S2251"/>
  <c r="S2219"/>
  <c r="S2187"/>
  <c r="S2171"/>
  <c r="S2139"/>
  <c r="S2131"/>
  <c r="S2075"/>
  <c r="S2051"/>
  <c r="S2043"/>
  <c r="S2035"/>
  <c r="S2027"/>
  <c r="S2011"/>
  <c r="S1923"/>
  <c r="S1907"/>
  <c r="S1883"/>
  <c r="S1819"/>
  <c r="S1771"/>
  <c r="S1747"/>
  <c r="S1723"/>
  <c r="S1563"/>
  <c r="S1443"/>
  <c r="S1435"/>
  <c r="S1411"/>
  <c r="S1275"/>
  <c r="S1235"/>
  <c r="S1051"/>
  <c r="S987"/>
  <c r="S883"/>
  <c r="S779"/>
  <c r="S739"/>
  <c r="S451"/>
  <c r="S427"/>
  <c r="S411"/>
  <c r="S403"/>
  <c r="S339"/>
  <c r="S323"/>
  <c r="S291"/>
  <c r="S195"/>
  <c r="S2107"/>
  <c r="S1979"/>
  <c r="S1419"/>
  <c r="S1395"/>
  <c r="S963"/>
  <c r="S923"/>
  <c r="S1171"/>
  <c r="S211"/>
  <c r="S1811"/>
  <c r="S1179"/>
  <c r="S1187"/>
  <c r="S995"/>
  <c r="S1299"/>
  <c r="S1667"/>
  <c r="S1603"/>
  <c r="S1947"/>
  <c r="S1867"/>
  <c r="S1131"/>
  <c r="S2243"/>
  <c r="S2003"/>
  <c r="S2322"/>
  <c r="D6" i="6"/>
  <c r="D5"/>
  <c r="C28"/>
  <c r="C6"/>
  <c r="C17"/>
  <c r="B2"/>
  <c r="D98"/>
  <c r="B31" i="4"/>
  <c r="O31"/>
  <c r="P55"/>
  <c r="B121"/>
  <c r="A99" i="6"/>
  <c r="B103" i="4"/>
  <c r="A84" i="6"/>
  <c r="B91" i="4"/>
  <c r="A73" i="6"/>
  <c r="B79" i="4"/>
  <c r="A62" i="6"/>
  <c r="B67" i="4"/>
  <c r="A51" i="6"/>
  <c r="B55" i="4"/>
  <c r="A40" i="6"/>
  <c r="P43" i="4"/>
  <c r="B43"/>
  <c r="A29" i="6"/>
  <c r="D18"/>
  <c r="F115"/>
  <c r="A115"/>
  <c r="D99"/>
  <c r="K115"/>
  <c r="D29"/>
  <c r="D40"/>
  <c r="D51"/>
  <c r="D62"/>
  <c r="D73"/>
  <c r="D84"/>
  <c r="M31" i="4"/>
  <c r="M43"/>
  <c r="M55"/>
  <c r="M67"/>
  <c r="M79"/>
  <c r="M91"/>
  <c r="M103"/>
  <c r="M121"/>
  <c r="AA14" a="1"/>
  <c r="AA14"/>
  <c r="AA15" a="1"/>
  <c r="AA15"/>
  <c r="AA16" a="1"/>
  <c r="B32"/>
  <c r="B33"/>
  <c r="AA16"/>
  <c r="B34"/>
  <c r="O34"/>
  <c r="P58"/>
  <c r="B124"/>
  <c r="A102" i="6"/>
  <c r="B106" i="4"/>
  <c r="A87" i="6"/>
  <c r="B94" i="4"/>
  <c r="A76" i="6"/>
  <c r="B82" i="4"/>
  <c r="A65" i="6"/>
  <c r="B70" i="4"/>
  <c r="A54" i="6"/>
  <c r="B58" i="4"/>
  <c r="A43" i="6"/>
  <c r="P46" i="4"/>
  <c r="B46"/>
  <c r="A32" i="6"/>
  <c r="D102"/>
  <c r="D87"/>
  <c r="D76"/>
  <c r="D65"/>
  <c r="D54"/>
  <c r="D43"/>
  <c r="D32"/>
  <c r="K118"/>
  <c r="D21"/>
  <c r="F118"/>
  <c r="A118"/>
  <c r="M34" i="4"/>
  <c r="M46"/>
  <c r="M58"/>
  <c r="M70"/>
  <c r="M82"/>
  <c r="M94"/>
  <c r="M106"/>
  <c r="M124"/>
  <c r="O33"/>
  <c r="P57"/>
  <c r="B123"/>
  <c r="M123"/>
  <c r="O32"/>
  <c r="P56"/>
  <c r="B122"/>
  <c r="M122"/>
  <c r="B105"/>
  <c r="M105"/>
  <c r="B104"/>
  <c r="M104"/>
  <c r="B93"/>
  <c r="M93"/>
  <c r="B92"/>
  <c r="M92"/>
  <c r="B81"/>
  <c r="M81"/>
  <c r="B80"/>
  <c r="M80"/>
  <c r="B69"/>
  <c r="M69"/>
  <c r="B68"/>
  <c r="M68"/>
  <c r="B57"/>
  <c r="M57"/>
  <c r="B56"/>
  <c r="M56"/>
  <c r="P45"/>
  <c r="B45"/>
  <c r="M45"/>
  <c r="P44"/>
  <c r="B44"/>
  <c r="M44"/>
  <c r="M33"/>
  <c r="M32"/>
  <c r="A101" i="6"/>
  <c r="A100"/>
  <c r="A86"/>
  <c r="A85"/>
  <c r="A75"/>
  <c r="A74"/>
  <c r="A64"/>
  <c r="A63"/>
  <c r="A53"/>
  <c r="A52"/>
  <c r="A42"/>
  <c r="A41"/>
  <c r="A31"/>
  <c r="A30"/>
  <c r="D20"/>
  <c r="D19"/>
  <c r="F116"/>
  <c r="A116"/>
  <c r="F117"/>
  <c r="A117"/>
  <c r="K116"/>
  <c r="K117"/>
  <c r="D30"/>
  <c r="D31"/>
  <c r="D41"/>
  <c r="D42"/>
  <c r="D52"/>
  <c r="D53"/>
  <c r="D63"/>
  <c r="D64"/>
  <c r="D74"/>
  <c r="D75"/>
  <c r="D85"/>
  <c r="D86"/>
  <c r="D100"/>
  <c r="D101"/>
  <c r="S45" i="4"/>
  <c r="S44"/>
  <c r="T44"/>
  <c r="U43"/>
  <c r="V42"/>
  <c r="W42"/>
  <c r="V43"/>
  <c r="U44"/>
  <c r="T45"/>
  <c r="S46"/>
  <c r="AA17" a="1"/>
  <c r="AA17"/>
  <c r="S47"/>
  <c r="B35"/>
  <c r="A22" i="6"/>
  <c r="F44"/>
  <c r="F33"/>
  <c r="H33"/>
  <c r="F94"/>
  <c r="A119"/>
  <c r="F22"/>
  <c r="H22"/>
  <c r="D22"/>
  <c r="O35" i="4"/>
  <c r="P47"/>
  <c r="B47"/>
  <c r="P59"/>
  <c r="B83"/>
  <c r="A66" i="6"/>
  <c r="B95" i="4"/>
  <c r="A77" i="6"/>
  <c r="B107" i="4"/>
  <c r="A88" i="6"/>
  <c r="B125" i="4"/>
  <c r="A103" i="6"/>
  <c r="M35" i="4"/>
  <c r="M83"/>
  <c r="M95"/>
  <c r="M107"/>
  <c r="M125"/>
  <c r="AA18" a="1"/>
  <c r="AA18"/>
  <c r="AA19" a="1"/>
  <c r="AA19"/>
  <c r="AA20" a="1"/>
  <c r="AA20"/>
  <c r="A122" i="6"/>
  <c r="B38" i="4"/>
  <c r="A25" i="6"/>
  <c r="O38" i="4"/>
  <c r="P50"/>
  <c r="B50"/>
  <c r="A36" i="6"/>
  <c r="P62" i="4"/>
  <c r="B62"/>
  <c r="A47" i="6"/>
  <c r="B74" i="4"/>
  <c r="A58" i="6"/>
  <c r="B86" i="4"/>
  <c r="A69" i="6"/>
  <c r="B98" i="4"/>
  <c r="A80" i="6"/>
  <c r="B110" i="4"/>
  <c r="A91" i="6"/>
  <c r="B128" i="4"/>
  <c r="A106" i="6"/>
  <c r="M38" i="4"/>
  <c r="M50"/>
  <c r="M62"/>
  <c r="M74"/>
  <c r="M86"/>
  <c r="M110"/>
  <c r="M128"/>
  <c r="B37"/>
  <c r="O37"/>
  <c r="P61"/>
  <c r="B127"/>
  <c r="M127"/>
  <c r="B36"/>
  <c r="O36"/>
  <c r="P60"/>
  <c r="B126"/>
  <c r="M126"/>
  <c r="B109"/>
  <c r="M109"/>
  <c r="B108"/>
  <c r="M108"/>
  <c r="B85"/>
  <c r="M85"/>
  <c r="B84"/>
  <c r="M84"/>
  <c r="B73"/>
  <c r="M73"/>
  <c r="B72"/>
  <c r="M72"/>
  <c r="B61"/>
  <c r="M61"/>
  <c r="B60"/>
  <c r="M60"/>
  <c r="P49"/>
  <c r="B49"/>
  <c r="M49"/>
  <c r="P48"/>
  <c r="B48"/>
  <c r="M48"/>
  <c r="M37"/>
  <c r="M36"/>
  <c r="A24" i="6"/>
  <c r="A35"/>
  <c r="A46"/>
  <c r="A57"/>
  <c r="A68"/>
  <c r="B97" i="4"/>
  <c r="A79" i="6"/>
  <c r="A90"/>
  <c r="A105"/>
  <c r="A104"/>
  <c r="A89"/>
  <c r="B96" i="4"/>
  <c r="A78" i="6"/>
  <c r="A67"/>
  <c r="A56"/>
  <c r="A45"/>
  <c r="A34"/>
  <c r="A23"/>
  <c r="A120"/>
  <c r="A121"/>
  <c r="S49" i="4"/>
  <c r="S48"/>
  <c r="T48"/>
  <c r="U48"/>
  <c r="T49"/>
  <c r="S50"/>
  <c r="M96"/>
  <c r="M97"/>
  <c r="M98"/>
  <c r="AA21" a="1"/>
  <c r="AA21"/>
  <c r="B39"/>
  <c r="O39"/>
  <c r="P63"/>
  <c r="B99"/>
  <c r="M99"/>
  <c r="S51"/>
  <c r="T51"/>
  <c r="U51"/>
  <c r="V51"/>
  <c r="W51"/>
  <c r="X51"/>
  <c r="Y51"/>
  <c r="T50"/>
  <c r="U50"/>
  <c r="V50"/>
  <c r="W50"/>
  <c r="X50"/>
  <c r="U49"/>
  <c r="V49"/>
  <c r="W49"/>
  <c r="V48"/>
  <c r="A26" i="6"/>
  <c r="AA22" i="4"/>
  <c r="AA23"/>
  <c r="Q41"/>
  <c r="B41"/>
  <c r="A27" i="6"/>
  <c r="P51" i="4"/>
  <c r="B51"/>
  <c r="A37" i="6"/>
  <c r="Q53" i="4"/>
  <c r="B53"/>
  <c r="A38" i="6"/>
  <c r="B63" i="4"/>
  <c r="A48" i="6"/>
  <c r="B65" i="4"/>
  <c r="A49" i="6"/>
  <c r="B75" i="4"/>
  <c r="A59" i="6"/>
  <c r="B77" i="4"/>
  <c r="A60" i="6"/>
  <c r="B87" i="4"/>
  <c r="A70" i="6"/>
  <c r="B89" i="4"/>
  <c r="A71" i="6"/>
  <c r="A81"/>
  <c r="B101" i="4"/>
  <c r="A82" i="6"/>
  <c r="B111" i="4"/>
  <c r="A92" i="6"/>
  <c r="B129" i="4"/>
  <c r="A107" i="6"/>
  <c r="A123"/>
  <c r="B115" i="4"/>
  <c r="A94" i="6"/>
  <c r="B117" i="4"/>
  <c r="A95" i="6"/>
  <c r="B119" i="4"/>
  <c r="A97" i="6"/>
  <c r="B131" i="4"/>
  <c r="A108" i="6"/>
  <c r="B133" i="4"/>
  <c r="A109" i="6"/>
  <c r="B135" i="4"/>
  <c r="A110" i="6"/>
  <c r="B137" i="4"/>
  <c r="A111" i="6"/>
  <c r="M39" i="4"/>
  <c r="M51"/>
  <c r="M63"/>
  <c r="M75"/>
  <c r="M87"/>
  <c r="M111"/>
  <c r="M129"/>
  <c r="AD5" i="5"/>
  <c r="AB5"/>
  <c r="G5"/>
  <c r="F6"/>
  <c r="AB6"/>
  <c r="AB7"/>
  <c r="AB8"/>
  <c r="AB9"/>
  <c r="F9"/>
  <c r="G9"/>
  <c r="F10"/>
  <c r="G10"/>
  <c r="AB10"/>
  <c r="AB11"/>
  <c r="G11"/>
  <c r="AB12"/>
  <c r="G12"/>
  <c r="AB13"/>
  <c r="AB14"/>
  <c r="AB15"/>
  <c r="AB16"/>
  <c r="AB17"/>
  <c r="AB18"/>
  <c r="AB19"/>
  <c r="AB20"/>
  <c r="AB21"/>
  <c r="AB22"/>
  <c r="V22"/>
  <c r="AB23"/>
  <c r="V23"/>
  <c r="J23"/>
  <c r="AB24"/>
  <c r="V24"/>
  <c r="G24"/>
  <c r="AB25"/>
  <c r="V25"/>
  <c r="V26"/>
  <c r="AB26"/>
  <c r="AB27"/>
  <c r="V27"/>
  <c r="J27"/>
  <c r="AB28"/>
  <c r="V28"/>
  <c r="J28"/>
  <c r="V29"/>
  <c r="J29"/>
  <c r="AB29"/>
  <c r="V30"/>
  <c r="AB30"/>
  <c r="G30"/>
  <c r="V31"/>
  <c r="AB31"/>
  <c r="V32"/>
  <c r="J32"/>
  <c r="AB32"/>
  <c r="V33"/>
  <c r="AB33"/>
  <c r="V34"/>
  <c r="AB34"/>
  <c r="V35"/>
  <c r="AB35"/>
  <c r="G35"/>
  <c r="V36"/>
  <c r="G36"/>
  <c r="AB36"/>
  <c r="AB37"/>
  <c r="V37"/>
  <c r="AB38"/>
  <c r="V38"/>
  <c r="V39"/>
  <c r="G39"/>
  <c r="AB39"/>
  <c r="V40"/>
  <c r="AB40"/>
  <c r="G40"/>
  <c r="V41"/>
  <c r="AB41"/>
  <c r="V42"/>
  <c r="J42"/>
  <c r="AB42"/>
  <c r="V43"/>
  <c r="G43"/>
  <c r="AB43"/>
  <c r="V44"/>
  <c r="AB44"/>
  <c r="V45"/>
  <c r="AB45"/>
  <c r="V46"/>
  <c r="AB46"/>
  <c r="V47"/>
  <c r="AB47"/>
  <c r="V48"/>
  <c r="AB48"/>
  <c r="V51"/>
  <c r="AB51"/>
  <c r="V53"/>
  <c r="AB53"/>
  <c r="V54"/>
  <c r="AB54"/>
  <c r="V56"/>
  <c r="AB56"/>
  <c r="V65"/>
  <c r="AB65"/>
  <c r="AD66"/>
  <c r="AB66"/>
  <c r="V70"/>
  <c r="AB70"/>
  <c r="AD74"/>
  <c r="AB74"/>
  <c r="V77"/>
  <c r="AB77"/>
  <c r="V81"/>
  <c r="AB81"/>
  <c r="V82"/>
  <c r="AB82"/>
  <c r="V83"/>
  <c r="AB83"/>
  <c r="V84"/>
  <c r="AB84"/>
  <c r="V85"/>
  <c r="AB85"/>
  <c r="V86"/>
  <c r="AB86"/>
  <c r="V90"/>
  <c r="AB90"/>
  <c r="V98"/>
  <c r="AB98"/>
  <c r="V101"/>
  <c r="AB101"/>
  <c r="V127"/>
  <c r="AB127"/>
  <c r="V145"/>
  <c r="AB145"/>
  <c r="V146"/>
  <c r="AB146"/>
  <c r="AD153"/>
  <c r="AB153"/>
  <c r="V166"/>
  <c r="AB166"/>
  <c r="AD169"/>
  <c r="AB169"/>
  <c r="AD177"/>
  <c r="AB177"/>
  <c r="V178"/>
  <c r="AB178"/>
  <c r="V179"/>
  <c r="AB179"/>
  <c r="V180"/>
  <c r="AB180"/>
  <c r="V181"/>
  <c r="AB181"/>
  <c r="V187"/>
  <c r="AB187"/>
  <c r="V195"/>
  <c r="AB195"/>
  <c r="V198"/>
  <c r="AB198"/>
  <c r="AD201"/>
  <c r="AB201"/>
  <c r="V209"/>
  <c r="AB209"/>
  <c r="AD214"/>
  <c r="AB214"/>
  <c r="T47" i="4"/>
  <c r="U47"/>
  <c r="T46"/>
  <c r="H44" i="6"/>
  <c r="D44"/>
  <c r="F119"/>
  <c r="B59" i="4"/>
  <c r="B71"/>
  <c r="Z51"/>
  <c r="AA51"/>
  <c r="Y50"/>
  <c r="Z50"/>
  <c r="X49"/>
  <c r="Y49"/>
  <c r="W48"/>
  <c r="X48"/>
  <c r="C22" i="6"/>
  <c r="C33"/>
  <c r="C44"/>
  <c r="F103"/>
  <c r="H103"/>
  <c r="F55"/>
  <c r="D33"/>
  <c r="K119"/>
  <c r="F108"/>
  <c r="H108"/>
  <c r="F95"/>
  <c r="F111"/>
  <c r="H111"/>
  <c r="F110"/>
  <c r="H110"/>
  <c r="H94"/>
  <c r="F109"/>
  <c r="H109"/>
  <c r="M47" i="4"/>
  <c r="A33" i="6"/>
  <c r="M59" i="4"/>
  <c r="A44" i="6"/>
  <c r="A55"/>
  <c r="M71" i="4"/>
  <c r="X13" i="5"/>
  <c r="G13"/>
  <c r="F13"/>
  <c r="R13"/>
  <c r="H13"/>
  <c r="I13"/>
  <c r="X14"/>
  <c r="G14"/>
  <c r="R14"/>
  <c r="F14"/>
  <c r="I14"/>
  <c r="X15"/>
  <c r="H15"/>
  <c r="F15"/>
  <c r="I15"/>
  <c r="G15"/>
  <c r="R15"/>
  <c r="X17"/>
  <c r="G17"/>
  <c r="I17"/>
  <c r="X19"/>
  <c r="R19"/>
  <c r="H19"/>
  <c r="X21"/>
  <c r="F21"/>
  <c r="I21"/>
  <c r="H21"/>
  <c r="R21"/>
  <c r="E24"/>
  <c r="X24"/>
  <c r="I24"/>
  <c r="E25"/>
  <c r="X25"/>
  <c r="H25"/>
  <c r="F25"/>
  <c r="G25"/>
  <c r="R25"/>
  <c r="E27"/>
  <c r="X27"/>
  <c r="F27"/>
  <c r="R27"/>
  <c r="I27"/>
  <c r="G27"/>
  <c r="H27"/>
  <c r="E29"/>
  <c r="X29"/>
  <c r="F29"/>
  <c r="R29"/>
  <c r="G29"/>
  <c r="H29"/>
  <c r="I29"/>
  <c r="E33"/>
  <c r="X33"/>
  <c r="G33"/>
  <c r="H33"/>
  <c r="F33"/>
  <c r="I33"/>
  <c r="E34"/>
  <c r="X34"/>
  <c r="G34"/>
  <c r="E37"/>
  <c r="X37"/>
  <c r="I37"/>
  <c r="G37"/>
  <c r="F37"/>
  <c r="R37"/>
  <c r="E39"/>
  <c r="X39"/>
  <c r="F39"/>
  <c r="E41"/>
  <c r="X41"/>
  <c r="H41"/>
  <c r="G41"/>
  <c r="F41"/>
  <c r="I41"/>
  <c r="AC749"/>
  <c r="AC750"/>
  <c r="AC751"/>
  <c r="AC752"/>
  <c r="AC753"/>
  <c r="AC754"/>
  <c r="AC755"/>
  <c r="AC756"/>
  <c r="AC757"/>
  <c r="AC758"/>
  <c r="AC759"/>
  <c r="AC760"/>
  <c r="AC761"/>
  <c r="AC762"/>
  <c r="AC763"/>
  <c r="AC764"/>
  <c r="AC765"/>
  <c r="AC766"/>
  <c r="AC767"/>
  <c r="AC768"/>
  <c r="AC769"/>
  <c r="AC770"/>
  <c r="AC771"/>
  <c r="AC772"/>
  <c r="AC773"/>
  <c r="AC774"/>
  <c r="AC775"/>
  <c r="AC776"/>
  <c r="AC777"/>
  <c r="AC778"/>
  <c r="AC779"/>
  <c r="AC780"/>
  <c r="AC781"/>
  <c r="AC782"/>
  <c r="AC783"/>
  <c r="AC784"/>
  <c r="AC785"/>
  <c r="AC786"/>
  <c r="AC787"/>
  <c r="AC788"/>
  <c r="AC789"/>
  <c r="AC790"/>
  <c r="AC791"/>
  <c r="AC792"/>
  <c r="AC793"/>
  <c r="AC794"/>
  <c r="AC795"/>
  <c r="AC796"/>
  <c r="AC797"/>
  <c r="AC798"/>
  <c r="AC799"/>
  <c r="AC800"/>
  <c r="AC801"/>
  <c r="AC802"/>
  <c r="AC803"/>
  <c r="AC804"/>
  <c r="AC805"/>
  <c r="AC806"/>
  <c r="AC807"/>
  <c r="AC808"/>
  <c r="AC809"/>
  <c r="AC810"/>
  <c r="AC811"/>
  <c r="AC812"/>
  <c r="AC813"/>
  <c r="AC814"/>
  <c r="AC815"/>
  <c r="AC816"/>
  <c r="AC817"/>
  <c r="AC818"/>
  <c r="AC819"/>
  <c r="AC820"/>
  <c r="AC821"/>
  <c r="AC822"/>
  <c r="AC823"/>
  <c r="AC824"/>
  <c r="AC825"/>
  <c r="AC826"/>
  <c r="AC827"/>
  <c r="AC828"/>
  <c r="AC829"/>
  <c r="AC830"/>
  <c r="AC831"/>
  <c r="AC832"/>
  <c r="AC833"/>
  <c r="AC834"/>
  <c r="AC835"/>
  <c r="AC836"/>
  <c r="AC837"/>
  <c r="AC838"/>
  <c r="AC839"/>
  <c r="AC840"/>
  <c r="AC841"/>
  <c r="AC842"/>
  <c r="AC843"/>
  <c r="AC844"/>
  <c r="AC845"/>
  <c r="AC846"/>
  <c r="AC847"/>
  <c r="AC848"/>
  <c r="AC849"/>
  <c r="AC850"/>
  <c r="AC851"/>
  <c r="AC852"/>
  <c r="AC853"/>
  <c r="AC854"/>
  <c r="AC855"/>
  <c r="AC856"/>
  <c r="AC857"/>
  <c r="AC858"/>
  <c r="AC859"/>
  <c r="AC860"/>
  <c r="AC861"/>
  <c r="AC862"/>
  <c r="AC863"/>
  <c r="AC864"/>
  <c r="AC865"/>
  <c r="AC866"/>
  <c r="AC867"/>
  <c r="AC868"/>
  <c r="AC869"/>
  <c r="AC870"/>
  <c r="AC871"/>
  <c r="AC872"/>
  <c r="AC873"/>
  <c r="AC874"/>
  <c r="AC875"/>
  <c r="AC876"/>
  <c r="AC877"/>
  <c r="AC878"/>
  <c r="AC879"/>
  <c r="AC880"/>
  <c r="AC881"/>
  <c r="AC882"/>
  <c r="AC883"/>
  <c r="AC884"/>
  <c r="AC885"/>
  <c r="AC886"/>
  <c r="AC887"/>
  <c r="AC888"/>
  <c r="AC889"/>
  <c r="AC890"/>
  <c r="AC891"/>
  <c r="AC892"/>
  <c r="AC893"/>
  <c r="AC894"/>
  <c r="AC895"/>
  <c r="AC896"/>
  <c r="AC897"/>
  <c r="AC898"/>
  <c r="AC899"/>
  <c r="AC900"/>
  <c r="AC901"/>
  <c r="AC902"/>
  <c r="AC903"/>
  <c r="AC904"/>
  <c r="AC905"/>
  <c r="AC906"/>
  <c r="AC907"/>
  <c r="AC908"/>
  <c r="AC909"/>
  <c r="AC910"/>
  <c r="AC911"/>
  <c r="AC912"/>
  <c r="AC913"/>
  <c r="AC914"/>
  <c r="AC915"/>
  <c r="AC916"/>
  <c r="AC917"/>
  <c r="AC918"/>
  <c r="AC919"/>
  <c r="AC920"/>
  <c r="AC921"/>
  <c r="AC922"/>
  <c r="AC923"/>
  <c r="AC924"/>
  <c r="AC925"/>
  <c r="AC926"/>
  <c r="AC927"/>
  <c r="AC928"/>
  <c r="AC929"/>
  <c r="AC930"/>
  <c r="AC931"/>
  <c r="AC932"/>
  <c r="AC933"/>
  <c r="AC934"/>
  <c r="AC935"/>
  <c r="AC936"/>
  <c r="AC937"/>
  <c r="AC938"/>
  <c r="AC939"/>
  <c r="AC940"/>
  <c r="AC941"/>
  <c r="AC942"/>
  <c r="AC943"/>
  <c r="AC944"/>
  <c r="AC945"/>
  <c r="AC946"/>
  <c r="AC947"/>
  <c r="AC948"/>
  <c r="AC949"/>
  <c r="AC950"/>
  <c r="AC951"/>
  <c r="AC952"/>
  <c r="AC953"/>
  <c r="AC954"/>
  <c r="AC955"/>
  <c r="AC956"/>
  <c r="AC957"/>
  <c r="AC958"/>
  <c r="AC959"/>
  <c r="AC960"/>
  <c r="AC961"/>
  <c r="AC962"/>
  <c r="AC963"/>
  <c r="AC964"/>
  <c r="AC965"/>
  <c r="AC966"/>
  <c r="AC967"/>
  <c r="AC968"/>
  <c r="AC969"/>
  <c r="AC970"/>
  <c r="AC971"/>
  <c r="AC972"/>
  <c r="AC973"/>
  <c r="AC974"/>
  <c r="AC975"/>
  <c r="AC976"/>
  <c r="AC977"/>
  <c r="AC978"/>
  <c r="AC979"/>
  <c r="AC980"/>
  <c r="AC981"/>
  <c r="AC982"/>
  <c r="AC983"/>
  <c r="AC984"/>
  <c r="AC985"/>
  <c r="AC986"/>
  <c r="AC987"/>
  <c r="AC988"/>
  <c r="AC989"/>
  <c r="AC990"/>
  <c r="AC991"/>
  <c r="AC992"/>
  <c r="AC993"/>
  <c r="AC994"/>
  <c r="AC995"/>
  <c r="AC996"/>
  <c r="AC997"/>
  <c r="AC998"/>
  <c r="AC999"/>
  <c r="AC1000"/>
  <c r="AC1001"/>
  <c r="AC1002"/>
  <c r="AC1003"/>
  <c r="AC1004"/>
  <c r="AC1005"/>
  <c r="AC1006"/>
  <c r="AC1007"/>
  <c r="AC1008"/>
  <c r="AC1009"/>
  <c r="AC1010"/>
  <c r="AC1011"/>
  <c r="AC1012"/>
  <c r="AC1013"/>
  <c r="AC1014"/>
  <c r="AC1015"/>
  <c r="AC1016"/>
  <c r="AC1017"/>
  <c r="AC1018"/>
  <c r="AC1019"/>
  <c r="AC1020"/>
  <c r="AC1021"/>
  <c r="AC1022"/>
  <c r="AC1023"/>
  <c r="AC1024"/>
  <c r="AC1025"/>
  <c r="AC1026"/>
  <c r="AC1027"/>
  <c r="AC1028"/>
  <c r="AC1029"/>
  <c r="AC1030"/>
  <c r="AC1031"/>
  <c r="AC1032"/>
  <c r="AC1033"/>
  <c r="AC1034"/>
  <c r="AC1035"/>
  <c r="AC1036"/>
  <c r="AC1037"/>
  <c r="AC1038"/>
  <c r="AC1039"/>
  <c r="AC1040"/>
  <c r="AC1041"/>
  <c r="AC1042"/>
  <c r="AC1043"/>
  <c r="AC1044"/>
  <c r="AC1045"/>
  <c r="AC1046"/>
  <c r="AC1047"/>
  <c r="AC1048"/>
  <c r="AC1049"/>
  <c r="AC1050"/>
  <c r="AC1051"/>
  <c r="AC1052"/>
  <c r="AC1053"/>
  <c r="AC1054"/>
  <c r="AC1055"/>
  <c r="AC1056"/>
  <c r="AC1057"/>
  <c r="AC1058"/>
  <c r="AC1059"/>
  <c r="AC1060"/>
  <c r="AC1061"/>
  <c r="AC1062"/>
  <c r="AC1063"/>
  <c r="AC1064"/>
  <c r="AC1065"/>
  <c r="AC1066"/>
  <c r="AC1067"/>
  <c r="AC1068"/>
  <c r="AC1069"/>
  <c r="AC1070"/>
  <c r="AC1071"/>
  <c r="AC1072"/>
  <c r="AC1073"/>
  <c r="AC1074"/>
  <c r="AC1075"/>
  <c r="AC1076"/>
  <c r="AC1077"/>
  <c r="AC1078"/>
  <c r="AC1079"/>
  <c r="AC1080"/>
  <c r="AC1081"/>
  <c r="AC1082"/>
  <c r="AC1083"/>
  <c r="AC1084"/>
  <c r="AC1085"/>
  <c r="AC1086"/>
  <c r="AC1087"/>
  <c r="AC1088"/>
  <c r="AC1089"/>
  <c r="AC1090"/>
  <c r="AC1091"/>
  <c r="AC1092"/>
  <c r="AC1093"/>
  <c r="AC1094"/>
  <c r="AC1095"/>
  <c r="AC1096"/>
  <c r="AC1097"/>
  <c r="AC1098"/>
  <c r="AC1099"/>
  <c r="AC1100"/>
  <c r="AC1101"/>
  <c r="AC1102"/>
  <c r="AC1103"/>
  <c r="AC1104"/>
  <c r="AC1105"/>
  <c r="AC1106"/>
  <c r="AC1107"/>
  <c r="AC1108"/>
  <c r="AC1109"/>
  <c r="AC1110"/>
  <c r="AC1111"/>
  <c r="AC1112"/>
  <c r="AC1113"/>
  <c r="AC1114"/>
  <c r="AC1115"/>
  <c r="AC1116"/>
  <c r="AC1117"/>
  <c r="AC1118"/>
  <c r="AC1119"/>
  <c r="AC1120"/>
  <c r="AC1121"/>
  <c r="AC1122"/>
  <c r="AC1123"/>
  <c r="AC1124"/>
  <c r="AC1125"/>
  <c r="AC1126"/>
  <c r="AC1127"/>
  <c r="AC1128"/>
  <c r="AC1129"/>
  <c r="AC1130"/>
  <c r="AC1131"/>
  <c r="AC1132"/>
  <c r="AC1133"/>
  <c r="AC1134"/>
  <c r="AC1135"/>
  <c r="AC1136"/>
  <c r="AC1137"/>
  <c r="AC1138"/>
  <c r="AC1139"/>
  <c r="AC1140"/>
  <c r="AC1141"/>
  <c r="AC1142"/>
  <c r="AC1143"/>
  <c r="AC1144"/>
  <c r="AC1145"/>
  <c r="AC1146"/>
  <c r="AC1147"/>
  <c r="AC1148"/>
  <c r="AC1149"/>
  <c r="AC1150"/>
  <c r="AC1151"/>
  <c r="AC1152"/>
  <c r="AC1153"/>
  <c r="AC1154"/>
  <c r="AC1155"/>
  <c r="AC1156"/>
  <c r="AC1157"/>
  <c r="AC1158"/>
  <c r="AC1159"/>
  <c r="AC1160"/>
  <c r="AC1161"/>
  <c r="AC1162"/>
  <c r="AC1163"/>
  <c r="AC1164"/>
  <c r="AC1165"/>
  <c r="AC1166"/>
  <c r="AC1167"/>
  <c r="AC1168"/>
  <c r="AC1169"/>
  <c r="AC1170"/>
  <c r="AC1171"/>
  <c r="AC1172"/>
  <c r="AC1173"/>
  <c r="AC1174"/>
  <c r="AC1175"/>
  <c r="AC1176"/>
  <c r="AC1177"/>
  <c r="AC1178"/>
  <c r="AC1179"/>
  <c r="AC1180"/>
  <c r="AC1181"/>
  <c r="AC1182"/>
  <c r="AC1183"/>
  <c r="AC1184"/>
  <c r="AC1185"/>
  <c r="AC1186"/>
  <c r="AC1187"/>
  <c r="AC1188"/>
  <c r="AC1189"/>
  <c r="AC1190"/>
  <c r="AC1191"/>
  <c r="AC1192"/>
  <c r="AC1193"/>
  <c r="AC1194"/>
  <c r="AC1195"/>
  <c r="AC1196"/>
  <c r="AC1197"/>
  <c r="AC1198"/>
  <c r="AC1199"/>
  <c r="AC1200"/>
  <c r="AC1201"/>
  <c r="AC1202"/>
  <c r="AC1203"/>
  <c r="AC1204"/>
  <c r="AC1205"/>
  <c r="AC1206"/>
  <c r="AC1207"/>
  <c r="AC1208"/>
  <c r="AC1209"/>
  <c r="AC1210"/>
  <c r="AC1211"/>
  <c r="AC1212"/>
  <c r="AC1213"/>
  <c r="AC1214"/>
  <c r="AC1215"/>
  <c r="AC1216"/>
  <c r="AC1217"/>
  <c r="AC1218"/>
  <c r="AC1219"/>
  <c r="AC1220"/>
  <c r="AC1221"/>
  <c r="AC1222"/>
  <c r="AC1223"/>
  <c r="AC1224"/>
  <c r="AC1225"/>
  <c r="AC1226"/>
  <c r="AC1227"/>
  <c r="AC1228"/>
  <c r="AC1229"/>
  <c r="AC1230"/>
  <c r="AC1231"/>
  <c r="AC1232"/>
  <c r="AC1233"/>
  <c r="AC1234"/>
  <c r="AC1235"/>
  <c r="AC1236"/>
  <c r="AC1237"/>
  <c r="AC1238"/>
  <c r="AC1239"/>
  <c r="AC1240"/>
  <c r="AC1241"/>
  <c r="AC1242"/>
  <c r="AC1243"/>
  <c r="AC1244"/>
  <c r="AC1245"/>
  <c r="AC1246"/>
  <c r="AC1247"/>
  <c r="AC1248"/>
  <c r="AC1249"/>
  <c r="AC1250"/>
  <c r="AC1251"/>
  <c r="AC1252"/>
  <c r="AC1253"/>
  <c r="AC1254"/>
  <c r="AC1255"/>
  <c r="AC1256"/>
  <c r="AC1257"/>
  <c r="AC1258"/>
  <c r="AC1259"/>
  <c r="AC1260"/>
  <c r="AC1261"/>
  <c r="AC1262"/>
  <c r="AC1263"/>
  <c r="AC1264"/>
  <c r="AC1265"/>
  <c r="AC1266"/>
  <c r="AC1267"/>
  <c r="AC1268"/>
  <c r="AC1269"/>
  <c r="AC1270"/>
  <c r="AC1271"/>
  <c r="AC1272"/>
  <c r="AC1273"/>
  <c r="AC1274"/>
  <c r="AC1275"/>
  <c r="AC1276"/>
  <c r="AC1277"/>
  <c r="AC1278"/>
  <c r="AC1279"/>
  <c r="AC1280"/>
  <c r="AC1281"/>
  <c r="AC1282"/>
  <c r="AC1283"/>
  <c r="AC1284"/>
  <c r="AC1285"/>
  <c r="AC1286"/>
  <c r="AC1287"/>
  <c r="AC1288"/>
  <c r="AC1289"/>
  <c r="AC1290"/>
  <c r="AC1291"/>
  <c r="AC1292"/>
  <c r="AC1293"/>
  <c r="AC1294"/>
  <c r="AC1295"/>
  <c r="AC1296"/>
  <c r="AC1297"/>
  <c r="AC1298"/>
  <c r="AC1299"/>
  <c r="AC1300"/>
  <c r="AC1301"/>
  <c r="AC1302"/>
  <c r="AC1303"/>
  <c r="AC1304"/>
  <c r="AC1305"/>
  <c r="AC1306"/>
  <c r="AC1307"/>
  <c r="AC1308"/>
  <c r="AC1309"/>
  <c r="AC1310"/>
  <c r="AC1311"/>
  <c r="AC1312"/>
  <c r="AC1313"/>
  <c r="AC1314"/>
  <c r="AC1315"/>
  <c r="AC1316"/>
  <c r="AC1317"/>
  <c r="AC1318"/>
  <c r="AC1319"/>
  <c r="AC1320"/>
  <c r="AC1321"/>
  <c r="AC1322"/>
  <c r="AC1323"/>
  <c r="AC1324"/>
  <c r="AC1325"/>
  <c r="AC1326"/>
  <c r="AC1327"/>
  <c r="AC1328"/>
  <c r="AC1329"/>
  <c r="AC1330"/>
  <c r="AC1331"/>
  <c r="AC1332"/>
  <c r="AC1333"/>
  <c r="AC1334"/>
  <c r="AC1335"/>
  <c r="AC1336"/>
  <c r="AC1337"/>
  <c r="AC1338"/>
  <c r="AC1339"/>
  <c r="AC1340"/>
  <c r="AC1341"/>
  <c r="AC1342"/>
  <c r="AC1343"/>
  <c r="AC1344"/>
  <c r="AC1345"/>
  <c r="AC1346"/>
  <c r="AC1347"/>
  <c r="AC1348"/>
  <c r="AC1349"/>
  <c r="AC1350"/>
  <c r="AC1351"/>
  <c r="AC1352"/>
  <c r="AC1353"/>
  <c r="AC1354"/>
  <c r="AC1355"/>
  <c r="AC1356"/>
  <c r="AC1357"/>
  <c r="AC1358"/>
  <c r="AC1359"/>
  <c r="AC1360"/>
  <c r="AC1361"/>
  <c r="AC1362"/>
  <c r="AC1363"/>
  <c r="AC1364"/>
  <c r="AC1365"/>
  <c r="AC1366"/>
  <c r="AC1367"/>
  <c r="AC1368"/>
  <c r="AC1369"/>
  <c r="AC1370"/>
  <c r="AC1371"/>
  <c r="AC1372"/>
  <c r="AC1373"/>
  <c r="AC1374"/>
  <c r="AC1375"/>
  <c r="AC1376"/>
  <c r="AC1377"/>
  <c r="AC1378"/>
  <c r="AC1379"/>
  <c r="AC1380"/>
  <c r="AC1381"/>
  <c r="AC1382"/>
  <c r="AC1383"/>
  <c r="AC1384"/>
  <c r="AC1385"/>
  <c r="AC1386"/>
  <c r="AC1387"/>
  <c r="AC1388"/>
  <c r="AC1389"/>
  <c r="AC1390"/>
  <c r="AC1391"/>
  <c r="AC1392"/>
  <c r="AC1393"/>
  <c r="AC1394"/>
  <c r="AC1395"/>
  <c r="AC1396"/>
  <c r="AC1397"/>
  <c r="AC1398"/>
  <c r="AC1399"/>
  <c r="AC1400"/>
  <c r="AC1401"/>
  <c r="AC1402"/>
  <c r="AC1403"/>
  <c r="AC1404"/>
  <c r="AC1405"/>
  <c r="AC1406"/>
  <c r="AC1407"/>
  <c r="AC1408"/>
  <c r="AC1409"/>
  <c r="AC1410"/>
  <c r="AC1411"/>
  <c r="AC1412"/>
  <c r="AC1413"/>
  <c r="AC1414"/>
  <c r="AC1415"/>
  <c r="AC1416"/>
  <c r="AC1417"/>
  <c r="AC1418"/>
  <c r="AC1419"/>
  <c r="AC1420"/>
  <c r="AC1421"/>
  <c r="AC1422"/>
  <c r="AC1423"/>
  <c r="AC1424"/>
  <c r="AC1425"/>
  <c r="AC1426"/>
  <c r="AC1427"/>
  <c r="AC1428"/>
  <c r="AC1429"/>
  <c r="AC1430"/>
  <c r="AC1431"/>
  <c r="AC1432"/>
  <c r="AC1433"/>
  <c r="AC1434"/>
  <c r="AC1435"/>
  <c r="AC1436"/>
  <c r="AC1437"/>
  <c r="AC1438"/>
  <c r="AC1439"/>
  <c r="AC1440"/>
  <c r="AC1441"/>
  <c r="AC1442"/>
  <c r="AC1443"/>
  <c r="AC1444"/>
  <c r="AC1445"/>
  <c r="AC1446"/>
  <c r="AC1447"/>
  <c r="AC1448"/>
  <c r="AC1449"/>
  <c r="AC1450"/>
  <c r="AC1451"/>
  <c r="AC1452"/>
  <c r="AC1453"/>
  <c r="AC1454"/>
  <c r="AC1455"/>
  <c r="AC1456"/>
  <c r="AC1457"/>
  <c r="AC1458"/>
  <c r="AC1459"/>
  <c r="AC1460"/>
  <c r="AC1461"/>
  <c r="AC1462"/>
  <c r="AC1463"/>
  <c r="AC1464"/>
  <c r="AC1465"/>
  <c r="AC1466"/>
  <c r="AC1467"/>
  <c r="AC1468"/>
  <c r="AC1469"/>
  <c r="AC1470"/>
  <c r="AC1471"/>
  <c r="AC1472"/>
  <c r="AC1473"/>
  <c r="AC1474"/>
  <c r="AC1475"/>
  <c r="AC1476"/>
  <c r="AC1477"/>
  <c r="AC1478"/>
  <c r="AC1479"/>
  <c r="AC1480"/>
  <c r="AC1481"/>
  <c r="AC1482"/>
  <c r="AC1483"/>
  <c r="AC1484"/>
  <c r="AC1485"/>
  <c r="AC1486"/>
  <c r="AC1487"/>
  <c r="AC1488"/>
  <c r="AC1489"/>
  <c r="AC1490"/>
  <c r="AC1491"/>
  <c r="AC1492"/>
  <c r="AC1493"/>
  <c r="AC1494"/>
  <c r="AC1495"/>
  <c r="AC1496"/>
  <c r="AC1497"/>
  <c r="AC1498"/>
  <c r="AC1499"/>
  <c r="AC1500"/>
  <c r="AC1501"/>
  <c r="AC1502"/>
  <c r="AC1503"/>
  <c r="AC1504"/>
  <c r="AC1505"/>
  <c r="AC1506"/>
  <c r="AC1507"/>
  <c r="AC1508"/>
  <c r="AC1509"/>
  <c r="AC1510"/>
  <c r="AC1511"/>
  <c r="AC1512"/>
  <c r="AC1513"/>
  <c r="AC1514"/>
  <c r="AC1515"/>
  <c r="AC1516"/>
  <c r="AC1517"/>
  <c r="AC1518"/>
  <c r="AC1519"/>
  <c r="AC1520"/>
  <c r="AC1521"/>
  <c r="AC1522"/>
  <c r="AC1523"/>
  <c r="AC1524"/>
  <c r="AC1525"/>
  <c r="AC1526"/>
  <c r="AC1527"/>
  <c r="AC1528"/>
  <c r="AC1529"/>
  <c r="AC1530"/>
  <c r="AC1531"/>
  <c r="AC1532"/>
  <c r="AC1533"/>
  <c r="AC1534"/>
  <c r="AC1535"/>
  <c r="AC1536"/>
  <c r="AC1537"/>
  <c r="AC1538"/>
  <c r="AC1539"/>
  <c r="AC1540"/>
  <c r="AC1541"/>
  <c r="AC1542"/>
  <c r="AC1543"/>
  <c r="AC1544"/>
  <c r="AC1545"/>
  <c r="AC1546"/>
  <c r="AC1547"/>
  <c r="AC1548"/>
  <c r="AC1549"/>
  <c r="AC1550"/>
  <c r="AC1551"/>
  <c r="AC1552"/>
  <c r="AC1553"/>
  <c r="AC1554"/>
  <c r="AC1555"/>
  <c r="AC1556"/>
  <c r="AC1557"/>
  <c r="AC1558"/>
  <c r="AC1559"/>
  <c r="AC1560"/>
  <c r="AC1561"/>
  <c r="AC1562"/>
  <c r="AC1563"/>
  <c r="AC1564"/>
  <c r="AC1565"/>
  <c r="AC1566"/>
  <c r="AC1567"/>
  <c r="AC1568"/>
  <c r="AC1569"/>
  <c r="AC1570"/>
  <c r="AC1571"/>
  <c r="AC1572"/>
  <c r="AC1573"/>
  <c r="AC1574"/>
  <c r="AC1575"/>
  <c r="AC1576"/>
  <c r="AC1577"/>
  <c r="AC1578"/>
  <c r="AC1579"/>
  <c r="AC1580"/>
  <c r="AC1581"/>
  <c r="AC1582"/>
  <c r="AC1583"/>
  <c r="AC1584"/>
  <c r="AC1585"/>
  <c r="AC1586"/>
  <c r="AC1587"/>
  <c r="AC1588"/>
  <c r="AC1589"/>
  <c r="AC1590"/>
  <c r="AC1591"/>
  <c r="AC1592"/>
  <c r="AC1593"/>
  <c r="AC1594"/>
  <c r="AC1595"/>
  <c r="AC1596"/>
  <c r="AC1597"/>
  <c r="AC1598"/>
  <c r="AC1599"/>
  <c r="AC1600"/>
  <c r="AC1601"/>
  <c r="AC1602"/>
  <c r="AC1603"/>
  <c r="AC1604"/>
  <c r="AC1605"/>
  <c r="AC1606"/>
  <c r="AC1607"/>
  <c r="AC1608"/>
  <c r="AC1609"/>
  <c r="AC1610"/>
  <c r="AC1611"/>
  <c r="AC1612"/>
  <c r="AC1613"/>
  <c r="AC1614"/>
  <c r="AC1615"/>
  <c r="AC1616"/>
  <c r="AC1617"/>
  <c r="AC1618"/>
  <c r="AC1619"/>
  <c r="AC1620"/>
  <c r="AC1621"/>
  <c r="AC1622"/>
  <c r="AC1623"/>
  <c r="AC1624"/>
  <c r="AC1625"/>
  <c r="AC1626"/>
  <c r="AC1627"/>
  <c r="AC1628"/>
  <c r="AC1629"/>
  <c r="AC1630"/>
  <c r="AC1631"/>
  <c r="AC1632"/>
  <c r="AC1633"/>
  <c r="AC1634"/>
  <c r="AC1635"/>
  <c r="AC1636"/>
  <c r="AC1637"/>
  <c r="AC1638"/>
  <c r="AC1639"/>
  <c r="AC1640"/>
  <c r="AC1641"/>
  <c r="AC1642"/>
  <c r="AC1643"/>
  <c r="AC1644"/>
  <c r="AC1645"/>
  <c r="AC1646"/>
  <c r="AC1647"/>
  <c r="AC1648"/>
  <c r="AC1649"/>
  <c r="AC1650"/>
  <c r="AC1651"/>
  <c r="AC1652"/>
  <c r="AC1653"/>
  <c r="AC1654"/>
  <c r="AC1655"/>
  <c r="AC1656"/>
  <c r="AC1657"/>
  <c r="AC1658"/>
  <c r="AC1659"/>
  <c r="AC1660"/>
  <c r="AC1661"/>
  <c r="AC1662"/>
  <c r="AC1663"/>
  <c r="AC1664"/>
  <c r="AC1665"/>
  <c r="AC1666"/>
  <c r="AC1667"/>
  <c r="AC1668"/>
  <c r="AC1669"/>
  <c r="AC1670"/>
  <c r="AC1671"/>
  <c r="AC1672"/>
  <c r="AC1673"/>
  <c r="AC1674"/>
  <c r="AC1675"/>
  <c r="AC1676"/>
  <c r="AC1677"/>
  <c r="AC1678"/>
  <c r="AC1679"/>
  <c r="AC1680"/>
  <c r="AC1681"/>
  <c r="AC1682"/>
  <c r="AC1683"/>
  <c r="AC1684"/>
  <c r="AC1685"/>
  <c r="AC1686"/>
  <c r="AC1687"/>
  <c r="AC1688"/>
  <c r="H8"/>
  <c r="F8"/>
  <c r="G8"/>
  <c r="G7"/>
  <c r="F7"/>
  <c r="H10"/>
  <c r="I10"/>
  <c r="V49"/>
  <c r="AD49"/>
  <c r="V52"/>
  <c r="AD52"/>
  <c r="V55"/>
  <c r="AD55"/>
  <c r="V57"/>
  <c r="AD57"/>
  <c r="V59"/>
  <c r="AD59"/>
  <c r="V60"/>
  <c r="AD60"/>
  <c r="V61"/>
  <c r="AD61"/>
  <c r="V62"/>
  <c r="AD62"/>
  <c r="V63"/>
  <c r="AD63"/>
  <c r="V64"/>
  <c r="AD64"/>
  <c r="V67"/>
  <c r="AD67"/>
  <c r="V68"/>
  <c r="AD68"/>
  <c r="V69"/>
  <c r="AD69"/>
  <c r="V71"/>
  <c r="AD71"/>
  <c r="V72"/>
  <c r="AD72"/>
  <c r="V73"/>
  <c r="AD73"/>
  <c r="V75"/>
  <c r="AD75"/>
  <c r="V76"/>
  <c r="AD76"/>
  <c r="V78"/>
  <c r="AD78"/>
  <c r="V79"/>
  <c r="AD79"/>
  <c r="V80"/>
  <c r="AD80"/>
  <c r="V87"/>
  <c r="AD87"/>
  <c r="V88"/>
  <c r="AD88"/>
  <c r="V89"/>
  <c r="AD89"/>
  <c r="V91"/>
  <c r="AD91"/>
  <c r="V92"/>
  <c r="AD92"/>
  <c r="V93"/>
  <c r="AD93"/>
  <c r="V94"/>
  <c r="AD94"/>
  <c r="V95"/>
  <c r="AD95"/>
  <c r="V96"/>
  <c r="AD96"/>
  <c r="V97"/>
  <c r="AD97"/>
  <c r="V99"/>
  <c r="AD99"/>
  <c r="V100"/>
  <c r="AD100"/>
  <c r="V102"/>
  <c r="AD102"/>
  <c r="V103"/>
  <c r="AD103"/>
  <c r="V104"/>
  <c r="AD104"/>
  <c r="V105"/>
  <c r="AD105"/>
  <c r="V106"/>
  <c r="AD106"/>
  <c r="V107"/>
  <c r="AD107"/>
  <c r="V108"/>
  <c r="AD108"/>
  <c r="V109"/>
  <c r="AD109"/>
  <c r="V110"/>
  <c r="AD110"/>
  <c r="V111"/>
  <c r="AD111"/>
  <c r="V112"/>
  <c r="AD112"/>
  <c r="V113"/>
  <c r="AD113"/>
  <c r="V114"/>
  <c r="AD114"/>
  <c r="V115"/>
  <c r="AD115"/>
  <c r="V116"/>
  <c r="AD116"/>
  <c r="V117"/>
  <c r="AD117"/>
  <c r="V118"/>
  <c r="AD118"/>
  <c r="V119"/>
  <c r="AD119"/>
  <c r="V120"/>
  <c r="AD120"/>
  <c r="V121"/>
  <c r="AD121"/>
  <c r="V122"/>
  <c r="AD122"/>
  <c r="V123"/>
  <c r="AD123"/>
  <c r="V124"/>
  <c r="AD124"/>
  <c r="V125"/>
  <c r="AD125"/>
  <c r="V126"/>
  <c r="AD126"/>
  <c r="V128"/>
  <c r="AD128"/>
  <c r="V129"/>
  <c r="AD129"/>
  <c r="V130"/>
  <c r="AD130"/>
  <c r="V131"/>
  <c r="AD131"/>
  <c r="V132"/>
  <c r="AD132"/>
  <c r="V133"/>
  <c r="AD133"/>
  <c r="V134"/>
  <c r="AD134"/>
  <c r="V135"/>
  <c r="AD135"/>
  <c r="V136"/>
  <c r="AD136"/>
  <c r="V138"/>
  <c r="AD138"/>
  <c r="V139"/>
  <c r="AD139"/>
  <c r="V140"/>
  <c r="AD140"/>
  <c r="V141"/>
  <c r="AD141"/>
  <c r="V142"/>
  <c r="AD142"/>
  <c r="V143"/>
  <c r="AD143"/>
  <c r="V144"/>
  <c r="AD144"/>
  <c r="V147"/>
  <c r="AD147"/>
  <c r="V148"/>
  <c r="AD148"/>
  <c r="V149"/>
  <c r="AD149"/>
  <c r="V150"/>
  <c r="AD150"/>
  <c r="V151"/>
  <c r="AD151"/>
  <c r="V152"/>
  <c r="AD152"/>
  <c r="V154"/>
  <c r="AD154"/>
  <c r="V155"/>
  <c r="AD155"/>
  <c r="V156"/>
  <c r="AD156"/>
  <c r="V157"/>
  <c r="AD157"/>
  <c r="V158"/>
  <c r="AD158"/>
  <c r="V159"/>
  <c r="AD159"/>
  <c r="V160"/>
  <c r="AD160"/>
  <c r="V161"/>
  <c r="AD161"/>
  <c r="V162"/>
  <c r="AD162"/>
  <c r="V163"/>
  <c r="AD163"/>
  <c r="V164"/>
  <c r="AD164"/>
  <c r="V165"/>
  <c r="AD165"/>
  <c r="V167"/>
  <c r="AD167"/>
  <c r="V168"/>
  <c r="AD168"/>
  <c r="V170"/>
  <c r="AD170"/>
  <c r="V171"/>
  <c r="AD171"/>
  <c r="V172"/>
  <c r="AD172"/>
  <c r="V173"/>
  <c r="AD173"/>
  <c r="V174"/>
  <c r="AD174"/>
  <c r="V175"/>
  <c r="AD175"/>
  <c r="V176"/>
  <c r="AD176"/>
  <c r="V182"/>
  <c r="AD182"/>
  <c r="V183"/>
  <c r="AD183"/>
  <c r="V184"/>
  <c r="AD184"/>
  <c r="V185"/>
  <c r="AD185"/>
  <c r="V186"/>
  <c r="AD186"/>
  <c r="V188"/>
  <c r="AD188"/>
  <c r="V189"/>
  <c r="AD189"/>
  <c r="V190"/>
  <c r="AD190"/>
  <c r="V191"/>
  <c r="AD191"/>
  <c r="V192"/>
  <c r="AD192"/>
  <c r="V193"/>
  <c r="AD193"/>
  <c r="V194"/>
  <c r="AD194"/>
  <c r="V196"/>
  <c r="AD196"/>
  <c r="V197"/>
  <c r="AD197"/>
  <c r="V199"/>
  <c r="AD199"/>
  <c r="V200"/>
  <c r="AD200"/>
  <c r="V202"/>
  <c r="AD202"/>
  <c r="V203"/>
  <c r="AD203"/>
  <c r="V204"/>
  <c r="AD204"/>
  <c r="V205"/>
  <c r="AD205"/>
  <c r="V206"/>
  <c r="AD206"/>
  <c r="V207"/>
  <c r="AD207"/>
  <c r="V208"/>
  <c r="AD208"/>
  <c r="V210"/>
  <c r="AD210"/>
  <c r="V211"/>
  <c r="AD211"/>
  <c r="V212"/>
  <c r="AD212"/>
  <c r="V213"/>
  <c r="AD213"/>
  <c r="V215"/>
  <c r="AD215"/>
  <c r="V216"/>
  <c r="AD216"/>
  <c r="V218"/>
  <c r="AD218"/>
  <c r="V219"/>
  <c r="AD219"/>
  <c r="V220"/>
  <c r="AD220"/>
  <c r="V221"/>
  <c r="AD221"/>
  <c r="V223"/>
  <c r="AD223"/>
  <c r="V224"/>
  <c r="AD224"/>
  <c r="V225"/>
  <c r="AD225"/>
  <c r="V226"/>
  <c r="AD226"/>
  <c r="V227"/>
  <c r="AD227"/>
  <c r="V228"/>
  <c r="AD228"/>
  <c r="V229"/>
  <c r="AD229"/>
  <c r="V230"/>
  <c r="AD230"/>
  <c r="V232"/>
  <c r="AD232"/>
  <c r="V234"/>
  <c r="AD234"/>
  <c r="V235"/>
  <c r="AD235"/>
  <c r="V236"/>
  <c r="AD236"/>
  <c r="V237"/>
  <c r="AD237"/>
  <c r="V238"/>
  <c r="AD238"/>
  <c r="V239"/>
  <c r="AD239"/>
  <c r="V240"/>
  <c r="AD240"/>
  <c r="V241"/>
  <c r="AD241"/>
  <c r="V243"/>
  <c r="AD243"/>
  <c r="V244"/>
  <c r="AD244"/>
  <c r="V245"/>
  <c r="AD245"/>
  <c r="V246"/>
  <c r="AD246"/>
  <c r="V247"/>
  <c r="AD247"/>
  <c r="V249"/>
  <c r="AD249"/>
  <c r="V250"/>
  <c r="AD250"/>
  <c r="V252"/>
  <c r="AD252"/>
  <c r="V253"/>
  <c r="AD253"/>
  <c r="V255"/>
  <c r="AD255"/>
  <c r="V256"/>
  <c r="AD256"/>
  <c r="V258"/>
  <c r="AD258"/>
  <c r="V259"/>
  <c r="AD259"/>
  <c r="V260"/>
  <c r="AD260"/>
  <c r="V261"/>
  <c r="AD261"/>
  <c r="V262"/>
  <c r="AD262"/>
  <c r="V263"/>
  <c r="AD263"/>
  <c r="V264"/>
  <c r="AD264"/>
  <c r="V266"/>
  <c r="AD266"/>
  <c r="V267"/>
  <c r="AD267"/>
  <c r="V268"/>
  <c r="AD268"/>
  <c r="V269"/>
  <c r="AD269"/>
  <c r="V270"/>
  <c r="AD270"/>
  <c r="V271"/>
  <c r="AD271"/>
  <c r="V272"/>
  <c r="AD272"/>
  <c r="V274"/>
  <c r="AD274"/>
  <c r="V275"/>
  <c r="AD275"/>
  <c r="V278"/>
  <c r="AD278"/>
  <c r="V279"/>
  <c r="AD279"/>
  <c r="V280"/>
  <c r="AD280"/>
  <c r="V281"/>
  <c r="AD281"/>
  <c r="V282"/>
  <c r="AD282"/>
  <c r="V283"/>
  <c r="AD283"/>
  <c r="V284"/>
  <c r="AD284"/>
  <c r="V285"/>
  <c r="AD285"/>
  <c r="V289"/>
  <c r="AD289"/>
  <c r="V290"/>
  <c r="AD290"/>
  <c r="V291"/>
  <c r="AD291"/>
  <c r="V292"/>
  <c r="AD292"/>
  <c r="V293"/>
  <c r="AD293"/>
  <c r="V294"/>
  <c r="AD294"/>
  <c r="V295"/>
  <c r="AD295"/>
  <c r="V296"/>
  <c r="AD296"/>
  <c r="V298"/>
  <c r="AD298"/>
  <c r="V299"/>
  <c r="AD299"/>
  <c r="V300"/>
  <c r="AD300"/>
  <c r="V301"/>
  <c r="AD301"/>
  <c r="V302"/>
  <c r="AD302"/>
  <c r="V303"/>
  <c r="AD303"/>
  <c r="V304"/>
  <c r="AD304"/>
  <c r="V305"/>
  <c r="AD305"/>
  <c r="V306"/>
  <c r="AD306"/>
  <c r="V309"/>
  <c r="AD309"/>
  <c r="V310"/>
  <c r="AD310"/>
  <c r="V311"/>
  <c r="AD311"/>
  <c r="V312"/>
  <c r="AD312"/>
  <c r="V313"/>
  <c r="AD313"/>
  <c r="V315"/>
  <c r="AD315"/>
  <c r="V316"/>
  <c r="AD316"/>
  <c r="V319"/>
  <c r="AD319"/>
  <c r="V320"/>
  <c r="AD320"/>
  <c r="V321"/>
  <c r="AD321"/>
  <c r="V322"/>
  <c r="AD322"/>
  <c r="V323"/>
  <c r="AD323"/>
  <c r="V324"/>
  <c r="AD324"/>
  <c r="V330"/>
  <c r="AD330"/>
  <c r="V332"/>
  <c r="AD332"/>
  <c r="V334"/>
  <c r="AD334"/>
  <c r="V336"/>
  <c r="AD336"/>
  <c r="V339"/>
  <c r="AD339"/>
  <c r="V340"/>
  <c r="AD340"/>
  <c r="V342"/>
  <c r="AD342"/>
  <c r="V343"/>
  <c r="AD343"/>
  <c r="V344"/>
  <c r="AD344"/>
  <c r="V346"/>
  <c r="AD346"/>
  <c r="V347"/>
  <c r="AD347"/>
  <c r="V348"/>
  <c r="AD348"/>
  <c r="V349"/>
  <c r="AD349"/>
  <c r="V350"/>
  <c r="AD350"/>
  <c r="V351"/>
  <c r="AD351"/>
  <c r="V355"/>
  <c r="AD355"/>
  <c r="V357"/>
  <c r="AD357"/>
  <c r="V358"/>
  <c r="AD358"/>
  <c r="V359"/>
  <c r="AD359"/>
  <c r="V360"/>
  <c r="AD360"/>
  <c r="V361"/>
  <c r="AD361"/>
  <c r="V362"/>
  <c r="AD362"/>
  <c r="V363"/>
  <c r="AD363"/>
  <c r="V364"/>
  <c r="AD364"/>
  <c r="V365"/>
  <c r="AD365"/>
  <c r="V367"/>
  <c r="AD367"/>
  <c r="V368"/>
  <c r="AD368"/>
  <c r="V369"/>
  <c r="AD369"/>
  <c r="V370"/>
  <c r="AD370"/>
  <c r="V371"/>
  <c r="AD371"/>
  <c r="V372"/>
  <c r="AD372"/>
  <c r="V373"/>
  <c r="AD373"/>
  <c r="V374"/>
  <c r="AD374"/>
  <c r="V375"/>
  <c r="AD375"/>
  <c r="V376"/>
  <c r="AD376"/>
  <c r="V377"/>
  <c r="AD377"/>
  <c r="V378"/>
  <c r="AD378"/>
  <c r="V379"/>
  <c r="AD379"/>
  <c r="V380"/>
  <c r="AD380"/>
  <c r="V381"/>
  <c r="AD381"/>
  <c r="V382"/>
  <c r="AD382"/>
  <c r="V383"/>
  <c r="AD383"/>
  <c r="V384"/>
  <c r="AD384"/>
  <c r="V385"/>
  <c r="AD385"/>
  <c r="V386"/>
  <c r="AD386"/>
  <c r="V389"/>
  <c r="AD389"/>
  <c r="V391"/>
  <c r="AD391"/>
  <c r="V392"/>
  <c r="AD392"/>
  <c r="V394"/>
  <c r="AD394"/>
  <c r="V395"/>
  <c r="AD395"/>
  <c r="V397"/>
  <c r="AD397"/>
  <c r="V399"/>
  <c r="AD399"/>
  <c r="V400"/>
  <c r="AD400"/>
  <c r="V402"/>
  <c r="AD402"/>
  <c r="V403"/>
  <c r="AD403"/>
  <c r="V404"/>
  <c r="AD404"/>
  <c r="V405"/>
  <c r="AD405"/>
  <c r="V406"/>
  <c r="AD406"/>
  <c r="V407"/>
  <c r="AD407"/>
  <c r="V408"/>
  <c r="AD408"/>
  <c r="V410"/>
  <c r="AD410"/>
  <c r="V411"/>
  <c r="AD411"/>
  <c r="V412"/>
  <c r="AD412"/>
  <c r="V413"/>
  <c r="AD413"/>
  <c r="V414"/>
  <c r="AD414"/>
  <c r="V416"/>
  <c r="AD416"/>
  <c r="V417"/>
  <c r="AD417"/>
  <c r="V418"/>
  <c r="AD418"/>
  <c r="V419"/>
  <c r="AD419"/>
  <c r="V420"/>
  <c r="AD420"/>
  <c r="V421"/>
  <c r="AD421"/>
  <c r="V422"/>
  <c r="AD422"/>
  <c r="V423"/>
  <c r="AD423"/>
  <c r="V424"/>
  <c r="AD424"/>
  <c r="V426"/>
  <c r="AD426"/>
  <c r="V427"/>
  <c r="AD427"/>
  <c r="V428"/>
  <c r="AD428"/>
  <c r="V429"/>
  <c r="AD429"/>
  <c r="V430"/>
  <c r="AD430"/>
  <c r="V431"/>
  <c r="AD431"/>
  <c r="V432"/>
  <c r="AD432"/>
  <c r="V433"/>
  <c r="AD433"/>
  <c r="V435"/>
  <c r="AD435"/>
  <c r="V437"/>
  <c r="AD437"/>
  <c r="V439"/>
  <c r="AD439"/>
  <c r="V440"/>
  <c r="AD440"/>
  <c r="V441"/>
  <c r="AD441"/>
  <c r="V442"/>
  <c r="AD442"/>
  <c r="V443"/>
  <c r="AD443"/>
  <c r="V444"/>
  <c r="AD444"/>
  <c r="V445"/>
  <c r="AD445"/>
  <c r="V446"/>
  <c r="AD446"/>
  <c r="V447"/>
  <c r="AD447"/>
  <c r="V448"/>
  <c r="AD448"/>
  <c r="V450"/>
  <c r="AD450"/>
  <c r="V451"/>
  <c r="AD451"/>
  <c r="V452"/>
  <c r="AD452"/>
  <c r="V453"/>
  <c r="AD453"/>
  <c r="V454"/>
  <c r="AD454"/>
  <c r="V455"/>
  <c r="AD455"/>
  <c r="V456"/>
  <c r="AD456"/>
  <c r="V457"/>
  <c r="AD457"/>
  <c r="V458"/>
  <c r="AD458"/>
  <c r="V459"/>
  <c r="AD459"/>
  <c r="V460"/>
  <c r="AD460"/>
  <c r="V461"/>
  <c r="AD461"/>
  <c r="V462"/>
  <c r="AD462"/>
  <c r="V463"/>
  <c r="AD463"/>
  <c r="V464"/>
  <c r="AD464"/>
  <c r="V466"/>
  <c r="AD466"/>
  <c r="V467"/>
  <c r="AD467"/>
  <c r="V468"/>
  <c r="AD468"/>
  <c r="V469"/>
  <c r="AD469"/>
  <c r="V471"/>
  <c r="AD471"/>
  <c r="V472"/>
  <c r="AD472"/>
  <c r="V473"/>
  <c r="AD473"/>
  <c r="V474"/>
  <c r="AD474"/>
  <c r="V475"/>
  <c r="AD475"/>
  <c r="V477"/>
  <c r="AD477"/>
  <c r="V478"/>
  <c r="AD478"/>
  <c r="V479"/>
  <c r="AD479"/>
  <c r="V480"/>
  <c r="AD480"/>
  <c r="V482"/>
  <c r="AD482"/>
  <c r="V483"/>
  <c r="AD483"/>
  <c r="V484"/>
  <c r="AD484"/>
  <c r="V485"/>
  <c r="AD485"/>
  <c r="V487"/>
  <c r="AD487"/>
  <c r="V490"/>
  <c r="AD490"/>
  <c r="V491"/>
  <c r="AD491"/>
  <c r="V492"/>
  <c r="AD492"/>
  <c r="V493"/>
  <c r="AD493"/>
  <c r="V494"/>
  <c r="AD494"/>
  <c r="V495"/>
  <c r="AD495"/>
  <c r="V496"/>
  <c r="AD496"/>
  <c r="V497"/>
  <c r="AD497"/>
  <c r="V498"/>
  <c r="AD498"/>
  <c r="V500"/>
  <c r="AD500"/>
  <c r="V501"/>
  <c r="AD501"/>
  <c r="V503"/>
  <c r="AD503"/>
  <c r="V504"/>
  <c r="AD504"/>
  <c r="V506"/>
  <c r="AD506"/>
  <c r="V507"/>
  <c r="AD507"/>
  <c r="V508"/>
  <c r="AD508"/>
  <c r="V509"/>
  <c r="AD509"/>
  <c r="V510"/>
  <c r="AD510"/>
  <c r="V511"/>
  <c r="AD511"/>
  <c r="V512"/>
  <c r="AD512"/>
  <c r="V513"/>
  <c r="AD513"/>
  <c r="V515"/>
  <c r="AD515"/>
  <c r="V516"/>
  <c r="AD516"/>
  <c r="V517"/>
  <c r="AD517"/>
  <c r="V518"/>
  <c r="AD518"/>
  <c r="V519"/>
  <c r="AD519"/>
  <c r="V520"/>
  <c r="AD520"/>
  <c r="V522"/>
  <c r="AD522"/>
  <c r="V523"/>
  <c r="AD523"/>
  <c r="V524"/>
  <c r="AD524"/>
  <c r="V525"/>
  <c r="AD525"/>
  <c r="V526"/>
  <c r="AD526"/>
  <c r="V528"/>
  <c r="AD528"/>
  <c r="V530"/>
  <c r="AD530"/>
  <c r="V531"/>
  <c r="AD531"/>
  <c r="V532"/>
  <c r="AD532"/>
  <c r="V533"/>
  <c r="AD533"/>
  <c r="V535"/>
  <c r="AD535"/>
  <c r="V536"/>
  <c r="AD536"/>
  <c r="V537"/>
  <c r="AD537"/>
  <c r="V538"/>
  <c r="AD538"/>
  <c r="V539"/>
  <c r="AD539"/>
  <c r="V540"/>
  <c r="AD540"/>
  <c r="V541"/>
  <c r="AD541"/>
  <c r="V542"/>
  <c r="AD542"/>
  <c r="V543"/>
  <c r="AD543"/>
  <c r="V544"/>
  <c r="AD544"/>
  <c r="V546"/>
  <c r="AD546"/>
  <c r="V547"/>
  <c r="AD547"/>
  <c r="V548"/>
  <c r="AD548"/>
  <c r="V550"/>
  <c r="AD550"/>
  <c r="V551"/>
  <c r="AD551"/>
  <c r="V552"/>
  <c r="AD552"/>
  <c r="V553"/>
  <c r="AD553"/>
  <c r="V554"/>
  <c r="AD554"/>
  <c r="V555"/>
  <c r="AD555"/>
  <c r="V556"/>
  <c r="AD556"/>
  <c r="V557"/>
  <c r="AD557"/>
  <c r="V559"/>
  <c r="AD559"/>
  <c r="V560"/>
  <c r="AD560"/>
  <c r="V562"/>
  <c r="AD562"/>
  <c r="V563"/>
  <c r="AD563"/>
  <c r="V564"/>
  <c r="AD564"/>
  <c r="V565"/>
  <c r="AD565"/>
  <c r="V566"/>
  <c r="AD566"/>
  <c r="V569"/>
  <c r="AD569"/>
  <c r="V570"/>
  <c r="AD570"/>
  <c r="V571"/>
  <c r="AD571"/>
  <c r="V572"/>
  <c r="AD572"/>
  <c r="V573"/>
  <c r="AD573"/>
  <c r="V574"/>
  <c r="AD574"/>
  <c r="V575"/>
  <c r="AD575"/>
  <c r="V576"/>
  <c r="AD576"/>
  <c r="V577"/>
  <c r="AD577"/>
  <c r="V578"/>
  <c r="AD578"/>
  <c r="V579"/>
  <c r="AD579"/>
  <c r="V580"/>
  <c r="AD580"/>
  <c r="V581"/>
  <c r="AD581"/>
  <c r="V582"/>
  <c r="AD582"/>
  <c r="V583"/>
  <c r="AD583"/>
  <c r="V584"/>
  <c r="AD584"/>
  <c r="V586"/>
  <c r="AD586"/>
  <c r="V587"/>
  <c r="AD587"/>
  <c r="V588"/>
  <c r="AD588"/>
  <c r="V589"/>
  <c r="AD589"/>
  <c r="V590"/>
  <c r="AD590"/>
  <c r="V591"/>
  <c r="AD591"/>
  <c r="V592"/>
  <c r="AD592"/>
  <c r="V594"/>
  <c r="AD594"/>
  <c r="V595"/>
  <c r="AD595"/>
  <c r="V596"/>
  <c r="AD596"/>
  <c r="V597"/>
  <c r="AD597"/>
  <c r="V598"/>
  <c r="AD598"/>
  <c r="V599"/>
  <c r="AD599"/>
  <c r="AB633"/>
  <c r="AD633"/>
  <c r="AB1169"/>
  <c r="AD1169"/>
  <c r="AB1393"/>
  <c r="AD1393"/>
  <c r="E22"/>
  <c r="X22"/>
  <c r="I22"/>
  <c r="H22"/>
  <c r="R22"/>
  <c r="F22"/>
  <c r="E28"/>
  <c r="X28"/>
  <c r="I28"/>
  <c r="F28"/>
  <c r="H28"/>
  <c r="R28"/>
  <c r="G28"/>
  <c r="E31"/>
  <c r="X31"/>
  <c r="I31"/>
  <c r="H31"/>
  <c r="G31"/>
  <c r="E32"/>
  <c r="X32"/>
  <c r="F32"/>
  <c r="H32"/>
  <c r="R32"/>
  <c r="G32"/>
  <c r="I32"/>
  <c r="E35"/>
  <c r="X35"/>
  <c r="F35"/>
  <c r="E38"/>
  <c r="X38"/>
  <c r="I38"/>
  <c r="H38"/>
  <c r="R38"/>
  <c r="F38"/>
  <c r="E40"/>
  <c r="X40"/>
  <c r="F40"/>
  <c r="R40"/>
  <c r="H40"/>
  <c r="I12"/>
  <c r="I11"/>
  <c r="H11"/>
  <c r="F11"/>
  <c r="I9"/>
  <c r="H9"/>
  <c r="AB1374"/>
  <c r="AD1374"/>
  <c r="X10"/>
  <c r="R10"/>
  <c r="H6"/>
  <c r="G6"/>
  <c r="I8"/>
  <c r="I6"/>
  <c r="AB1073"/>
  <c r="AD1073"/>
  <c r="AB1102"/>
  <c r="AD1102"/>
  <c r="AB1494"/>
  <c r="AD1494"/>
  <c r="AB1806"/>
  <c r="AD1806"/>
  <c r="AB2110"/>
  <c r="AD2110"/>
  <c r="X12"/>
  <c r="R12"/>
  <c r="X11"/>
  <c r="R11"/>
  <c r="X8"/>
  <c r="R8"/>
  <c r="H7"/>
  <c r="I7"/>
  <c r="X6"/>
  <c r="R6"/>
  <c r="AB1478"/>
  <c r="AD1478"/>
  <c r="AB1505"/>
  <c r="AD1505"/>
  <c r="AB1518"/>
  <c r="AD1518"/>
  <c r="AB1734"/>
  <c r="AD1734"/>
  <c r="AB1870"/>
  <c r="AD1870"/>
  <c r="X9"/>
  <c r="R9"/>
  <c r="X7"/>
  <c r="R7"/>
  <c r="G114" i="4"/>
  <c r="G101"/>
  <c r="G89"/>
  <c r="G77"/>
  <c r="G65"/>
  <c r="G53"/>
  <c r="G41"/>
  <c r="V2186" i="5"/>
  <c r="AB2186"/>
  <c r="V2235"/>
  <c r="AB2235"/>
  <c r="V2236"/>
  <c r="AB2236"/>
  <c r="V2237"/>
  <c r="AB2237"/>
  <c r="AD2238"/>
  <c r="AB2238"/>
  <c r="V2250"/>
  <c r="AB2250"/>
  <c r="V2252"/>
  <c r="AB2252"/>
  <c r="V2281"/>
  <c r="AB2281"/>
  <c r="V2283"/>
  <c r="AB2283"/>
  <c r="V2285"/>
  <c r="AB2285"/>
  <c r="V2300"/>
  <c r="AB2300"/>
  <c r="V2304"/>
  <c r="AB2304"/>
  <c r="V2315"/>
  <c r="AB2315"/>
  <c r="V2317"/>
  <c r="AB2317"/>
  <c r="AD2318"/>
  <c r="AB2318"/>
  <c r="V2319"/>
  <c r="AB2319"/>
  <c r="V2322"/>
  <c r="AB2322"/>
  <c r="AB758"/>
  <c r="AD758"/>
  <c r="AB809"/>
  <c r="AD809"/>
  <c r="AB814"/>
  <c r="AD814"/>
  <c r="AB849"/>
  <c r="AD849"/>
  <c r="AB857"/>
  <c r="AD857"/>
  <c r="AB894"/>
  <c r="AD894"/>
  <c r="AB902"/>
  <c r="AD902"/>
  <c r="AB918"/>
  <c r="AD918"/>
  <c r="AB926"/>
  <c r="AD926"/>
  <c r="AB969"/>
  <c r="AD969"/>
  <c r="AB1001"/>
  <c r="AD1001"/>
  <c r="AB1025"/>
  <c r="AD1025"/>
  <c r="AB1030"/>
  <c r="AD1030"/>
  <c r="AB1049"/>
  <c r="AD1049"/>
  <c r="AB1065"/>
  <c r="AD1065"/>
  <c r="AB1070"/>
  <c r="AD1070"/>
  <c r="AB1078"/>
  <c r="AD1078"/>
  <c r="AB1081"/>
  <c r="AD1081"/>
  <c r="AB1118"/>
  <c r="AD1118"/>
  <c r="AB1121"/>
  <c r="AD1121"/>
  <c r="AB1177"/>
  <c r="AD1177"/>
  <c r="AB1182"/>
  <c r="AD1182"/>
  <c r="AB1241"/>
  <c r="AD1241"/>
  <c r="AB1249"/>
  <c r="AD1249"/>
  <c r="AB1270"/>
  <c r="AD1270"/>
  <c r="AB1273"/>
  <c r="AD1273"/>
  <c r="AB1294"/>
  <c r="AD1294"/>
  <c r="AB1345"/>
  <c r="AD1345"/>
  <c r="AB1382"/>
  <c r="AD1382"/>
  <c r="AB1390"/>
  <c r="AD1390"/>
  <c r="AB1398"/>
  <c r="AD1398"/>
  <c r="AB1406"/>
  <c r="AD1406"/>
  <c r="AB1470"/>
  <c r="AD1470"/>
  <c r="AB1489"/>
  <c r="AD1489"/>
  <c r="AB1502"/>
  <c r="AD1502"/>
  <c r="AB1577"/>
  <c r="AD1577"/>
  <c r="AB1582"/>
  <c r="AD1582"/>
  <c r="AB1646"/>
  <c r="AD1646"/>
  <c r="AB1921"/>
  <c r="AD1921"/>
  <c r="V2187"/>
  <c r="AD2187"/>
  <c r="V2188"/>
  <c r="AD2188"/>
  <c r="V2221"/>
  <c r="AD2221"/>
  <c r="V2234"/>
  <c r="AD2234"/>
  <c r="V2239"/>
  <c r="AD2239"/>
  <c r="V2248"/>
  <c r="AD2248"/>
  <c r="V2249"/>
  <c r="AD2249"/>
  <c r="V2251"/>
  <c r="AD2251"/>
  <c r="V2280"/>
  <c r="AD2280"/>
  <c r="V2282"/>
  <c r="AD2282"/>
  <c r="V2284"/>
  <c r="AD2284"/>
  <c r="V2294"/>
  <c r="AD2294"/>
  <c r="V2299"/>
  <c r="AD2299"/>
  <c r="V2303"/>
  <c r="AD2303"/>
  <c r="V2316"/>
  <c r="AD2316"/>
  <c r="V2321"/>
  <c r="AD2321"/>
  <c r="V2323"/>
  <c r="AD2323"/>
  <c r="AC7"/>
  <c r="G42"/>
  <c r="V499"/>
  <c r="F124" i="6"/>
  <c r="E23" i="5"/>
  <c r="E26"/>
  <c r="E30"/>
  <c r="E36"/>
  <c r="E42"/>
  <c r="E43"/>
  <c r="E44"/>
  <c r="E45"/>
  <c r="E46"/>
  <c r="E47"/>
  <c r="E48"/>
  <c r="E49"/>
  <c r="V50"/>
  <c r="E50"/>
  <c r="E51"/>
  <c r="E52"/>
  <c r="E53"/>
  <c r="E54"/>
  <c r="E55"/>
  <c r="E56"/>
  <c r="E57"/>
  <c r="V58"/>
  <c r="E58"/>
  <c r="E59"/>
  <c r="E60"/>
  <c r="E61"/>
  <c r="E62"/>
  <c r="E63"/>
  <c r="E64"/>
  <c r="E65"/>
  <c r="V66"/>
  <c r="E66"/>
  <c r="E67"/>
  <c r="E68"/>
  <c r="E69"/>
  <c r="E70"/>
  <c r="E71"/>
  <c r="E72"/>
  <c r="E73"/>
  <c r="V74"/>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V137"/>
  <c r="E137"/>
  <c r="E138"/>
  <c r="E139"/>
  <c r="E140"/>
  <c r="E141"/>
  <c r="E142"/>
  <c r="E143"/>
  <c r="E144"/>
  <c r="E145"/>
  <c r="E146"/>
  <c r="E147"/>
  <c r="E148"/>
  <c r="E149"/>
  <c r="E150"/>
  <c r="E151"/>
  <c r="E152"/>
  <c r="V153"/>
  <c r="E153"/>
  <c r="E154"/>
  <c r="E155"/>
  <c r="E156"/>
  <c r="E157"/>
  <c r="E158"/>
  <c r="E159"/>
  <c r="E160"/>
  <c r="E161"/>
  <c r="E162"/>
  <c r="E163"/>
  <c r="E164"/>
  <c r="E165"/>
  <c r="E166"/>
  <c r="E167"/>
  <c r="E168"/>
  <c r="V169"/>
  <c r="E169"/>
  <c r="E170"/>
  <c r="E171"/>
  <c r="E172"/>
  <c r="E173"/>
  <c r="E174"/>
  <c r="E175"/>
  <c r="E176"/>
  <c r="V177"/>
  <c r="E177"/>
  <c r="E178"/>
  <c r="E179"/>
  <c r="E180"/>
  <c r="E181"/>
  <c r="E182"/>
  <c r="E183"/>
  <c r="E184"/>
  <c r="E185"/>
  <c r="E186"/>
  <c r="E187"/>
  <c r="E188"/>
  <c r="E189"/>
  <c r="E190"/>
  <c r="E191"/>
  <c r="E192"/>
  <c r="E193"/>
  <c r="E194"/>
  <c r="E195"/>
  <c r="E196"/>
  <c r="E197"/>
  <c r="E198"/>
  <c r="E199"/>
  <c r="E200"/>
  <c r="V201"/>
  <c r="E201"/>
  <c r="E202"/>
  <c r="E203"/>
  <c r="E204"/>
  <c r="E205"/>
  <c r="E206"/>
  <c r="E207"/>
  <c r="E208"/>
  <c r="E209"/>
  <c r="E210"/>
  <c r="E211"/>
  <c r="E212"/>
  <c r="E213"/>
  <c r="V214"/>
  <c r="E214"/>
  <c r="E215"/>
  <c r="E216"/>
  <c r="E217"/>
  <c r="E218"/>
  <c r="E219"/>
  <c r="E220"/>
  <c r="E221"/>
  <c r="V222"/>
  <c r="E222"/>
  <c r="E223"/>
  <c r="E224"/>
  <c r="E225"/>
  <c r="E226"/>
  <c r="E227"/>
  <c r="E228"/>
  <c r="E229"/>
  <c r="E230"/>
  <c r="E231"/>
  <c r="E232"/>
  <c r="V233"/>
  <c r="E233"/>
  <c r="E234"/>
  <c r="E235"/>
  <c r="E236"/>
  <c r="E237"/>
  <c r="E238"/>
  <c r="E239"/>
  <c r="E240"/>
  <c r="E241"/>
  <c r="E242"/>
  <c r="E243"/>
  <c r="E244"/>
  <c r="E245"/>
  <c r="E246"/>
  <c r="E247"/>
  <c r="E248"/>
  <c r="E249"/>
  <c r="E250"/>
  <c r="E251"/>
  <c r="E252"/>
  <c r="E253"/>
  <c r="V254"/>
  <c r="E254"/>
  <c r="E255"/>
  <c r="E256"/>
  <c r="E257"/>
  <c r="E258"/>
  <c r="E259"/>
  <c r="E260"/>
  <c r="E261"/>
  <c r="E262"/>
  <c r="E263"/>
  <c r="E264"/>
  <c r="V265"/>
  <c r="E265"/>
  <c r="E266"/>
  <c r="E267"/>
  <c r="E268"/>
  <c r="E269"/>
  <c r="E270"/>
  <c r="E271"/>
  <c r="E272"/>
  <c r="V273"/>
  <c r="E273"/>
  <c r="E274"/>
  <c r="E275"/>
  <c r="E276"/>
  <c r="E277"/>
  <c r="E278"/>
  <c r="E279"/>
  <c r="E280"/>
  <c r="E281"/>
  <c r="E282"/>
  <c r="E283"/>
  <c r="E284"/>
  <c r="E285"/>
  <c r="V286"/>
  <c r="E286"/>
  <c r="E287"/>
  <c r="E288"/>
  <c r="E289"/>
  <c r="E290"/>
  <c r="E291"/>
  <c r="E292"/>
  <c r="E293"/>
  <c r="E294"/>
  <c r="E295"/>
  <c r="E296"/>
  <c r="V297"/>
  <c r="E297"/>
  <c r="E298"/>
  <c r="E299"/>
  <c r="E300"/>
  <c r="E301"/>
  <c r="E302"/>
  <c r="E303"/>
  <c r="E304"/>
  <c r="E305"/>
  <c r="E306"/>
  <c r="E307"/>
  <c r="E308"/>
  <c r="E309"/>
  <c r="E310"/>
  <c r="E311"/>
  <c r="E312"/>
  <c r="E313"/>
  <c r="E314"/>
  <c r="E315"/>
  <c r="E316"/>
  <c r="E317"/>
  <c r="V318"/>
  <c r="E318"/>
  <c r="E319"/>
  <c r="E320"/>
  <c r="E321"/>
  <c r="E322"/>
  <c r="E323"/>
  <c r="E324"/>
  <c r="E325"/>
  <c r="V326"/>
  <c r="E326"/>
  <c r="E327"/>
  <c r="E328"/>
  <c r="V329"/>
  <c r="E329"/>
  <c r="E330"/>
  <c r="E331"/>
  <c r="E332"/>
  <c r="E333"/>
  <c r="E334"/>
  <c r="E335"/>
  <c r="E336"/>
  <c r="V337"/>
  <c r="E337"/>
  <c r="E338"/>
  <c r="E339"/>
  <c r="E340"/>
  <c r="E341"/>
  <c r="E342"/>
  <c r="E343"/>
  <c r="E344"/>
  <c r="V345"/>
  <c r="E345"/>
  <c r="E346"/>
  <c r="E347"/>
  <c r="E348"/>
  <c r="E349"/>
  <c r="E350"/>
  <c r="E351"/>
  <c r="E352"/>
  <c r="V353"/>
  <c r="E353"/>
  <c r="E354"/>
  <c r="E355"/>
  <c r="E356"/>
  <c r="E357"/>
  <c r="E358"/>
  <c r="E359"/>
  <c r="E360"/>
  <c r="E361"/>
  <c r="E362"/>
  <c r="E363"/>
  <c r="E364"/>
  <c r="E365"/>
  <c r="V366"/>
  <c r="E366"/>
  <c r="E367"/>
  <c r="E368"/>
  <c r="E369"/>
  <c r="E370"/>
  <c r="E371"/>
  <c r="E372"/>
  <c r="E373"/>
  <c r="E374"/>
  <c r="E375"/>
  <c r="E376"/>
  <c r="E377"/>
  <c r="E378"/>
  <c r="E379"/>
  <c r="E380"/>
  <c r="E381"/>
  <c r="E382"/>
  <c r="E383"/>
  <c r="E384"/>
  <c r="E385"/>
  <c r="E386"/>
  <c r="E387"/>
  <c r="E388"/>
  <c r="E389"/>
  <c r="E390"/>
  <c r="E391"/>
  <c r="E392"/>
  <c r="V393"/>
  <c r="E393"/>
  <c r="E394"/>
  <c r="E395"/>
  <c r="E396"/>
  <c r="E397"/>
  <c r="V398"/>
  <c r="E398"/>
  <c r="E399"/>
  <c r="E400"/>
  <c r="V401"/>
  <c r="E401"/>
  <c r="E402"/>
  <c r="E403"/>
  <c r="E404"/>
  <c r="E405"/>
  <c r="E406"/>
  <c r="E407"/>
  <c r="E408"/>
  <c r="E409"/>
  <c r="E410"/>
  <c r="E411"/>
  <c r="E412"/>
  <c r="E413"/>
  <c r="E414"/>
  <c r="E415"/>
  <c r="E416"/>
  <c r="E417"/>
  <c r="E418"/>
  <c r="E419"/>
  <c r="E420"/>
  <c r="E421"/>
  <c r="E422"/>
  <c r="E423"/>
  <c r="E424"/>
  <c r="V425"/>
  <c r="E425"/>
  <c r="E426"/>
  <c r="E427"/>
  <c r="E428"/>
  <c r="E429"/>
  <c r="E430"/>
  <c r="E431"/>
  <c r="E432"/>
  <c r="E433"/>
  <c r="E434"/>
  <c r="E435"/>
  <c r="E436"/>
  <c r="E437"/>
  <c r="V438"/>
  <c r="E438"/>
  <c r="E439"/>
  <c r="E440"/>
  <c r="E441"/>
  <c r="E442"/>
  <c r="E443"/>
  <c r="E444"/>
  <c r="E445"/>
  <c r="E446"/>
  <c r="E447"/>
  <c r="E448"/>
  <c r="V449"/>
  <c r="E449"/>
  <c r="E450"/>
  <c r="E451"/>
  <c r="E452"/>
  <c r="E453"/>
  <c r="E454"/>
  <c r="E455"/>
  <c r="E456"/>
  <c r="E457"/>
  <c r="E458"/>
  <c r="E459"/>
  <c r="E460"/>
  <c r="E461"/>
  <c r="E462"/>
  <c r="E463"/>
  <c r="E464"/>
  <c r="V465"/>
  <c r="E465"/>
  <c r="E466"/>
  <c r="E467"/>
  <c r="E468"/>
  <c r="E469"/>
  <c r="V470"/>
  <c r="E470"/>
  <c r="E471"/>
  <c r="E472"/>
  <c r="E473"/>
  <c r="E474"/>
  <c r="E475"/>
  <c r="E476"/>
  <c r="E477"/>
  <c r="E478"/>
  <c r="E479"/>
  <c r="E480"/>
  <c r="V481"/>
  <c r="E481"/>
  <c r="E482"/>
  <c r="E483"/>
  <c r="E484"/>
  <c r="E485"/>
  <c r="V486"/>
  <c r="E486"/>
  <c r="E487"/>
  <c r="E488"/>
  <c r="V489"/>
  <c r="E489"/>
  <c r="E490"/>
  <c r="E491"/>
  <c r="E492"/>
  <c r="E493"/>
  <c r="E494"/>
  <c r="E495"/>
  <c r="E496"/>
  <c r="E497"/>
  <c r="E498"/>
  <c r="E499"/>
  <c r="E500"/>
  <c r="E501"/>
  <c r="V502"/>
  <c r="E502"/>
  <c r="E503"/>
  <c r="E504"/>
  <c r="V505"/>
  <c r="E505"/>
  <c r="E506"/>
  <c r="E507"/>
  <c r="E508"/>
  <c r="E509"/>
  <c r="E510"/>
  <c r="E511"/>
  <c r="E512"/>
  <c r="E513"/>
  <c r="E514"/>
  <c r="E515"/>
  <c r="E516"/>
  <c r="E517"/>
  <c r="E518"/>
  <c r="E519"/>
  <c r="E520"/>
  <c r="V521"/>
  <c r="E521"/>
  <c r="E522"/>
  <c r="E523"/>
  <c r="E524"/>
  <c r="E525"/>
  <c r="E526"/>
  <c r="E527"/>
  <c r="E528"/>
  <c r="V529"/>
  <c r="E529"/>
  <c r="E530"/>
  <c r="E531"/>
  <c r="E532"/>
  <c r="E533"/>
  <c r="E534"/>
  <c r="E535"/>
  <c r="E536"/>
  <c r="E537"/>
  <c r="E538"/>
  <c r="E539"/>
  <c r="E540"/>
  <c r="E541"/>
  <c r="E542"/>
  <c r="E543"/>
  <c r="E544"/>
  <c r="E545"/>
  <c r="E546"/>
  <c r="E547"/>
  <c r="E548"/>
  <c r="E549"/>
  <c r="E550"/>
  <c r="E551"/>
  <c r="E552"/>
  <c r="E553"/>
  <c r="E554"/>
  <c r="E555"/>
  <c r="E556"/>
  <c r="E557"/>
  <c r="V558"/>
  <c r="E558"/>
  <c r="E559"/>
  <c r="E560"/>
  <c r="V561"/>
  <c r="E561"/>
  <c r="E562"/>
  <c r="E563"/>
  <c r="E564"/>
  <c r="E565"/>
  <c r="E566"/>
  <c r="E567"/>
  <c r="E568"/>
  <c r="E569"/>
  <c r="E570"/>
  <c r="E571"/>
  <c r="E572"/>
  <c r="E573"/>
  <c r="E574"/>
  <c r="E575"/>
  <c r="E576"/>
  <c r="E577"/>
  <c r="E578"/>
  <c r="E579"/>
  <c r="E580"/>
  <c r="E581"/>
  <c r="E582"/>
  <c r="E583"/>
  <c r="E584"/>
  <c r="V585"/>
  <c r="E585"/>
  <c r="E586"/>
  <c r="E587"/>
  <c r="E588"/>
  <c r="E589"/>
  <c r="E590"/>
  <c r="E591"/>
  <c r="E592"/>
  <c r="V593"/>
  <c r="E593"/>
  <c r="E594"/>
  <c r="E595"/>
  <c r="E596"/>
  <c r="E597"/>
  <c r="E598"/>
  <c r="E599"/>
  <c r="V600"/>
  <c r="E600"/>
  <c r="V601"/>
  <c r="E601"/>
  <c r="V602"/>
  <c r="E602"/>
  <c r="V603"/>
  <c r="E603"/>
  <c r="V604"/>
  <c r="E604"/>
  <c r="V605"/>
  <c r="E605"/>
  <c r="V606"/>
  <c r="E606"/>
  <c r="V607"/>
  <c r="E607"/>
  <c r="V608"/>
  <c r="E608"/>
  <c r="V609"/>
  <c r="E609"/>
  <c r="V610"/>
  <c r="E610"/>
  <c r="V611"/>
  <c r="E611"/>
  <c r="V612"/>
  <c r="E612"/>
  <c r="V613"/>
  <c r="E613"/>
  <c r="V614"/>
  <c r="E614"/>
  <c r="V615"/>
  <c r="E615"/>
  <c r="V616"/>
  <c r="E616"/>
  <c r="V617"/>
  <c r="E617"/>
  <c r="V618"/>
  <c r="E618"/>
  <c r="V619"/>
  <c r="E619"/>
  <c r="V620"/>
  <c r="E620"/>
  <c r="V621"/>
  <c r="E621"/>
  <c r="V622"/>
  <c r="E622"/>
  <c r="V623"/>
  <c r="E623"/>
  <c r="V624"/>
  <c r="E624"/>
  <c r="V625"/>
  <c r="E625"/>
  <c r="V626"/>
  <c r="E626"/>
  <c r="V627"/>
  <c r="E627"/>
  <c r="V628"/>
  <c r="E628"/>
  <c r="V629"/>
  <c r="E629"/>
  <c r="V630"/>
  <c r="E630"/>
  <c r="V631"/>
  <c r="E631"/>
  <c r="V632"/>
  <c r="E632"/>
  <c r="V633"/>
  <c r="E633"/>
  <c r="V634"/>
  <c r="E634"/>
  <c r="V635"/>
  <c r="E635"/>
  <c r="V636"/>
  <c r="E636"/>
  <c r="V637"/>
  <c r="E637"/>
  <c r="V638"/>
  <c r="E638"/>
  <c r="V639"/>
  <c r="E639"/>
  <c r="V640"/>
  <c r="E640"/>
  <c r="V641"/>
  <c r="E641"/>
  <c r="V642"/>
  <c r="E642"/>
  <c r="V643"/>
  <c r="E643"/>
  <c r="V644"/>
  <c r="E644"/>
  <c r="V645"/>
  <c r="E645"/>
  <c r="V646"/>
  <c r="E646"/>
  <c r="V647"/>
  <c r="E647"/>
  <c r="V648"/>
  <c r="E648"/>
  <c r="V649"/>
  <c r="E649"/>
  <c r="V650"/>
  <c r="E650"/>
  <c r="V651"/>
  <c r="E651"/>
  <c r="V652"/>
  <c r="E652"/>
  <c r="V653"/>
  <c r="E653"/>
  <c r="V654"/>
  <c r="E654"/>
  <c r="V655"/>
  <c r="E655"/>
  <c r="V656"/>
  <c r="E656"/>
  <c r="V657"/>
  <c r="E657"/>
  <c r="V658"/>
  <c r="E658"/>
  <c r="V659"/>
  <c r="E659"/>
  <c r="V660"/>
  <c r="E660"/>
  <c r="V661"/>
  <c r="E661"/>
  <c r="V662"/>
  <c r="E662"/>
  <c r="V663"/>
  <c r="E663"/>
  <c r="V664"/>
  <c r="E664"/>
  <c r="V665"/>
  <c r="E665"/>
  <c r="V666"/>
  <c r="E666"/>
  <c r="V667"/>
  <c r="E667"/>
  <c r="V668"/>
  <c r="E668"/>
  <c r="V669"/>
  <c r="E669"/>
  <c r="V670"/>
  <c r="E670"/>
  <c r="V671"/>
  <c r="E671"/>
  <c r="V672"/>
  <c r="E672"/>
  <c r="V673"/>
  <c r="E673"/>
  <c r="V674"/>
  <c r="E674"/>
  <c r="V675"/>
  <c r="E675"/>
  <c r="V676"/>
  <c r="E676"/>
  <c r="V677"/>
  <c r="E677"/>
  <c r="V678"/>
  <c r="E678"/>
  <c r="V679"/>
  <c r="E679"/>
  <c r="V680"/>
  <c r="E680"/>
  <c r="V681"/>
  <c r="E681"/>
  <c r="V682"/>
  <c r="E682"/>
  <c r="V683"/>
  <c r="E683"/>
  <c r="V684"/>
  <c r="E684"/>
  <c r="V685"/>
  <c r="E685"/>
  <c r="V686"/>
  <c r="E686"/>
  <c r="V687"/>
  <c r="E687"/>
  <c r="V688"/>
  <c r="E688"/>
  <c r="V689"/>
  <c r="E689"/>
  <c r="V690"/>
  <c r="E690"/>
  <c r="V691"/>
  <c r="E691"/>
  <c r="V692"/>
  <c r="E692"/>
  <c r="V693"/>
  <c r="E693"/>
  <c r="V694"/>
  <c r="E694"/>
  <c r="V695"/>
  <c r="E695"/>
  <c r="V696"/>
  <c r="E696"/>
  <c r="V697"/>
  <c r="E697"/>
  <c r="V698"/>
  <c r="E698"/>
  <c r="V699"/>
  <c r="E699"/>
  <c r="V700"/>
  <c r="E700"/>
  <c r="V701"/>
  <c r="E701"/>
  <c r="V702"/>
  <c r="E702"/>
  <c r="V703"/>
  <c r="E703"/>
  <c r="V704"/>
  <c r="E704"/>
  <c r="V705"/>
  <c r="E705"/>
  <c r="V706"/>
  <c r="E706"/>
  <c r="V707"/>
  <c r="E707"/>
  <c r="V708"/>
  <c r="E708"/>
  <c r="V709"/>
  <c r="E709"/>
  <c r="V710"/>
  <c r="E710"/>
  <c r="V711"/>
  <c r="E711"/>
  <c r="V712"/>
  <c r="E712"/>
  <c r="V713"/>
  <c r="E713"/>
  <c r="V714"/>
  <c r="E714"/>
  <c r="V715"/>
  <c r="E715"/>
  <c r="V716"/>
  <c r="E716"/>
  <c r="V717"/>
  <c r="E717"/>
  <c r="V718"/>
  <c r="E718"/>
  <c r="V719"/>
  <c r="E719"/>
  <c r="V720"/>
  <c r="E720"/>
  <c r="V721"/>
  <c r="E721"/>
  <c r="V722"/>
  <c r="E722"/>
  <c r="V723"/>
  <c r="E723"/>
  <c r="V724"/>
  <c r="E724"/>
  <c r="V725"/>
  <c r="E725"/>
  <c r="V726"/>
  <c r="E726"/>
  <c r="V727"/>
  <c r="E727"/>
  <c r="V728"/>
  <c r="E728"/>
  <c r="V729"/>
  <c r="E729"/>
  <c r="V730"/>
  <c r="E730"/>
  <c r="V731"/>
  <c r="E731"/>
  <c r="V732"/>
  <c r="E732"/>
  <c r="V733"/>
  <c r="E733"/>
  <c r="V734"/>
  <c r="E734"/>
  <c r="V735"/>
  <c r="E735"/>
  <c r="V736"/>
  <c r="E736"/>
  <c r="V737"/>
  <c r="E737"/>
  <c r="V738"/>
  <c r="E738"/>
  <c r="V739"/>
  <c r="E739"/>
  <c r="V740"/>
  <c r="E740"/>
  <c r="V741"/>
  <c r="E741"/>
  <c r="V742"/>
  <c r="E742"/>
  <c r="V743"/>
  <c r="E743"/>
  <c r="V744"/>
  <c r="E744"/>
  <c r="V745"/>
  <c r="E745"/>
  <c r="V746"/>
  <c r="E746"/>
  <c r="V747"/>
  <c r="E747"/>
  <c r="V748"/>
  <c r="E748"/>
  <c r="V749"/>
  <c r="E749"/>
  <c r="V750"/>
  <c r="E750"/>
  <c r="V751"/>
  <c r="E751"/>
  <c r="V752"/>
  <c r="E752"/>
  <c r="V753"/>
  <c r="E753"/>
  <c r="V754"/>
  <c r="E754"/>
  <c r="V755"/>
  <c r="E755"/>
  <c r="V756"/>
  <c r="E756"/>
  <c r="V757"/>
  <c r="E757"/>
  <c r="V758"/>
  <c r="E758"/>
  <c r="V759"/>
  <c r="E759"/>
  <c r="V760"/>
  <c r="E760"/>
  <c r="V761"/>
  <c r="E761"/>
  <c r="V762"/>
  <c r="E762"/>
  <c r="V763"/>
  <c r="E763"/>
  <c r="V764"/>
  <c r="E764"/>
  <c r="V765"/>
  <c r="E765"/>
  <c r="V766"/>
  <c r="E766"/>
  <c r="V767"/>
  <c r="E767"/>
  <c r="V768"/>
  <c r="E768"/>
  <c r="V769"/>
  <c r="E769"/>
  <c r="V770"/>
  <c r="E770"/>
  <c r="V771"/>
  <c r="E771"/>
  <c r="V772"/>
  <c r="E772"/>
  <c r="V773"/>
  <c r="E773"/>
  <c r="V774"/>
  <c r="E774"/>
  <c r="V775"/>
  <c r="E775"/>
  <c r="V776"/>
  <c r="E776"/>
  <c r="V777"/>
  <c r="E777"/>
  <c r="V778"/>
  <c r="E778"/>
  <c r="V779"/>
  <c r="E779"/>
  <c r="V780"/>
  <c r="E780"/>
  <c r="V781"/>
  <c r="E781"/>
  <c r="V782"/>
  <c r="E782"/>
  <c r="V783"/>
  <c r="E783"/>
  <c r="V784"/>
  <c r="E784"/>
  <c r="V785"/>
  <c r="E785"/>
  <c r="V786"/>
  <c r="E786"/>
  <c r="V787"/>
  <c r="E787"/>
  <c r="V788"/>
  <c r="E788"/>
  <c r="V789"/>
  <c r="E789"/>
  <c r="V790"/>
  <c r="E790"/>
  <c r="V791"/>
  <c r="E791"/>
  <c r="V792"/>
  <c r="E792"/>
  <c r="V793"/>
  <c r="E793"/>
  <c r="V794"/>
  <c r="E794"/>
  <c r="V795"/>
  <c r="E795"/>
  <c r="V796"/>
  <c r="E796"/>
  <c r="V797"/>
  <c r="E797"/>
  <c r="V798"/>
  <c r="E798"/>
  <c r="V799"/>
  <c r="E799"/>
  <c r="V800"/>
  <c r="E800"/>
  <c r="V801"/>
  <c r="E801"/>
  <c r="V802"/>
  <c r="E802"/>
  <c r="V803"/>
  <c r="E803"/>
  <c r="V804"/>
  <c r="E804"/>
  <c r="V805"/>
  <c r="E805"/>
  <c r="V806"/>
  <c r="E806"/>
  <c r="V807"/>
  <c r="E807"/>
  <c r="V808"/>
  <c r="E808"/>
  <c r="V809"/>
  <c r="E809"/>
  <c r="V810"/>
  <c r="E810"/>
  <c r="V811"/>
  <c r="E811"/>
  <c r="V812"/>
  <c r="E812"/>
  <c r="V813"/>
  <c r="E813"/>
  <c r="V814"/>
  <c r="E814"/>
  <c r="V815"/>
  <c r="E815"/>
  <c r="V816"/>
  <c r="E816"/>
  <c r="V817"/>
  <c r="E817"/>
  <c r="V818"/>
  <c r="E818"/>
  <c r="V819"/>
  <c r="E819"/>
  <c r="V820"/>
  <c r="E820"/>
  <c r="V821"/>
  <c r="E821"/>
  <c r="V822"/>
  <c r="E822"/>
  <c r="V823"/>
  <c r="E823"/>
  <c r="V824"/>
  <c r="E824"/>
  <c r="V825"/>
  <c r="E825"/>
  <c r="V826"/>
  <c r="E826"/>
  <c r="V827"/>
  <c r="E827"/>
  <c r="V828"/>
  <c r="E828"/>
  <c r="V829"/>
  <c r="E829"/>
  <c r="V830"/>
  <c r="E830"/>
  <c r="V831"/>
  <c r="E831"/>
  <c r="V832"/>
  <c r="E832"/>
  <c r="V833"/>
  <c r="E833"/>
  <c r="V834"/>
  <c r="E834"/>
  <c r="V835"/>
  <c r="E835"/>
  <c r="V836"/>
  <c r="E836"/>
  <c r="V837"/>
  <c r="E837"/>
  <c r="V838"/>
  <c r="E838"/>
  <c r="V839"/>
  <c r="E839"/>
  <c r="V840"/>
  <c r="E840"/>
  <c r="V841"/>
  <c r="E841"/>
  <c r="V842"/>
  <c r="E842"/>
  <c r="V843"/>
  <c r="E843"/>
  <c r="V844"/>
  <c r="E844"/>
  <c r="V845"/>
  <c r="E845"/>
  <c r="V846"/>
  <c r="E846"/>
  <c r="V847"/>
  <c r="E847"/>
  <c r="V848"/>
  <c r="E848"/>
  <c r="V849"/>
  <c r="E849"/>
  <c r="V850"/>
  <c r="E850"/>
  <c r="V851"/>
  <c r="E851"/>
  <c r="V852"/>
  <c r="E852"/>
  <c r="V853"/>
  <c r="E853"/>
  <c r="V854"/>
  <c r="E854"/>
  <c r="V855"/>
  <c r="E855"/>
  <c r="V856"/>
  <c r="E856"/>
  <c r="V857"/>
  <c r="E857"/>
  <c r="V858"/>
  <c r="E858"/>
  <c r="V859"/>
  <c r="E859"/>
  <c r="V860"/>
  <c r="E860"/>
  <c r="V861"/>
  <c r="E861"/>
  <c r="V862"/>
  <c r="E862"/>
  <c r="V863"/>
  <c r="E863"/>
  <c r="V864"/>
  <c r="E864"/>
  <c r="V865"/>
  <c r="E865"/>
  <c r="V866"/>
  <c r="E866"/>
  <c r="V867"/>
  <c r="E867"/>
  <c r="V868"/>
  <c r="E868"/>
  <c r="V869"/>
  <c r="E869"/>
  <c r="V870"/>
  <c r="E870"/>
  <c r="V871"/>
  <c r="E871"/>
  <c r="V872"/>
  <c r="E872"/>
  <c r="V873"/>
  <c r="E873"/>
  <c r="V874"/>
  <c r="E874"/>
  <c r="V875"/>
  <c r="E875"/>
  <c r="V876"/>
  <c r="E876"/>
  <c r="V877"/>
  <c r="E877"/>
  <c r="V878"/>
  <c r="E878"/>
  <c r="V879"/>
  <c r="E879"/>
  <c r="V880"/>
  <c r="E880"/>
  <c r="V881"/>
  <c r="E881"/>
  <c r="V882"/>
  <c r="E882"/>
  <c r="V883"/>
  <c r="E883"/>
  <c r="V884"/>
  <c r="E884"/>
  <c r="V885"/>
  <c r="E885"/>
  <c r="V886"/>
  <c r="E886"/>
  <c r="V887"/>
  <c r="E887"/>
  <c r="V888"/>
  <c r="E888"/>
  <c r="V889"/>
  <c r="E889"/>
  <c r="V890"/>
  <c r="E890"/>
  <c r="V891"/>
  <c r="E891"/>
  <c r="V892"/>
  <c r="E892"/>
  <c r="V893"/>
  <c r="E893"/>
  <c r="V894"/>
  <c r="E894"/>
  <c r="V895"/>
  <c r="E895"/>
  <c r="V896"/>
  <c r="E896"/>
  <c r="V897"/>
  <c r="E897"/>
  <c r="V898"/>
  <c r="E898"/>
  <c r="V899"/>
  <c r="E899"/>
  <c r="V900"/>
  <c r="E900"/>
  <c r="V901"/>
  <c r="E901"/>
  <c r="V902"/>
  <c r="E902"/>
  <c r="V903"/>
  <c r="E903"/>
  <c r="V904"/>
  <c r="E904"/>
  <c r="V905"/>
  <c r="E905"/>
  <c r="V906"/>
  <c r="E906"/>
  <c r="V907"/>
  <c r="E907"/>
  <c r="V908"/>
  <c r="E908"/>
  <c r="V909"/>
  <c r="E909"/>
  <c r="V910"/>
  <c r="E910"/>
  <c r="V911"/>
  <c r="E911"/>
  <c r="V912"/>
  <c r="E912"/>
  <c r="V913"/>
  <c r="E913"/>
  <c r="V914"/>
  <c r="E914"/>
  <c r="V915"/>
  <c r="E915"/>
  <c r="V916"/>
  <c r="E916"/>
  <c r="V917"/>
  <c r="E917"/>
  <c r="V918"/>
  <c r="E918"/>
  <c r="V919"/>
  <c r="E919"/>
  <c r="V920"/>
  <c r="E920"/>
  <c r="V921"/>
  <c r="E921"/>
  <c r="V922"/>
  <c r="E922"/>
  <c r="V923"/>
  <c r="E923"/>
  <c r="V924"/>
  <c r="E924"/>
  <c r="V925"/>
  <c r="E925"/>
  <c r="V926"/>
  <c r="E926"/>
  <c r="V927"/>
  <c r="E927"/>
  <c r="V928"/>
  <c r="E928"/>
  <c r="V929"/>
  <c r="E929"/>
  <c r="V930"/>
  <c r="E930"/>
  <c r="V931"/>
  <c r="E931"/>
  <c r="V932"/>
  <c r="E932"/>
  <c r="V933"/>
  <c r="E933"/>
  <c r="V934"/>
  <c r="E934"/>
  <c r="V935"/>
  <c r="E935"/>
  <c r="V936"/>
  <c r="E936"/>
  <c r="V937"/>
  <c r="E937"/>
  <c r="V938"/>
  <c r="E938"/>
  <c r="V939"/>
  <c r="E939"/>
  <c r="V940"/>
  <c r="E940"/>
  <c r="V941"/>
  <c r="E941"/>
  <c r="V942"/>
  <c r="E942"/>
  <c r="V943"/>
  <c r="E943"/>
  <c r="V944"/>
  <c r="E944"/>
  <c r="V945"/>
  <c r="E945"/>
  <c r="V946"/>
  <c r="E946"/>
  <c r="V947"/>
  <c r="E947"/>
  <c r="V948"/>
  <c r="E948"/>
  <c r="V949"/>
  <c r="E949"/>
  <c r="V950"/>
  <c r="E950"/>
  <c r="V951"/>
  <c r="E951"/>
  <c r="V952"/>
  <c r="E952"/>
  <c r="V953"/>
  <c r="E953"/>
  <c r="V954"/>
  <c r="E954"/>
  <c r="V955"/>
  <c r="E955"/>
  <c r="V956"/>
  <c r="E956"/>
  <c r="V957"/>
  <c r="E957"/>
  <c r="V958"/>
  <c r="E958"/>
  <c r="V959"/>
  <c r="E959"/>
  <c r="V960"/>
  <c r="E960"/>
  <c r="V961"/>
  <c r="E961"/>
  <c r="V962"/>
  <c r="E962"/>
  <c r="V963"/>
  <c r="E963"/>
  <c r="V964"/>
  <c r="E964"/>
  <c r="V965"/>
  <c r="E965"/>
  <c r="V966"/>
  <c r="E966"/>
  <c r="V967"/>
  <c r="E967"/>
  <c r="V968"/>
  <c r="E968"/>
  <c r="V969"/>
  <c r="E969"/>
  <c r="V970"/>
  <c r="E970"/>
  <c r="V971"/>
  <c r="E971"/>
  <c r="V972"/>
  <c r="E972"/>
  <c r="V973"/>
  <c r="E973"/>
  <c r="V974"/>
  <c r="E974"/>
  <c r="V975"/>
  <c r="E975"/>
  <c r="V976"/>
  <c r="E976"/>
  <c r="V977"/>
  <c r="E977"/>
  <c r="V978"/>
  <c r="E978"/>
  <c r="V979"/>
  <c r="E979"/>
  <c r="V980"/>
  <c r="E980"/>
  <c r="V981"/>
  <c r="E981"/>
  <c r="V982"/>
  <c r="E982"/>
  <c r="V983"/>
  <c r="E983"/>
  <c r="V984"/>
  <c r="E984"/>
  <c r="V985"/>
  <c r="E985"/>
  <c r="V986"/>
  <c r="E986"/>
  <c r="V987"/>
  <c r="E987"/>
  <c r="V988"/>
  <c r="E988"/>
  <c r="V989"/>
  <c r="E989"/>
  <c r="V990"/>
  <c r="E990"/>
  <c r="V991"/>
  <c r="E991"/>
  <c r="V992"/>
  <c r="E992"/>
  <c r="V993"/>
  <c r="E993"/>
  <c r="V994"/>
  <c r="E994"/>
  <c r="V995"/>
  <c r="E995"/>
  <c r="V996"/>
  <c r="E996"/>
  <c r="V997"/>
  <c r="E997"/>
  <c r="V998"/>
  <c r="E998"/>
  <c r="V999"/>
  <c r="E999"/>
  <c r="V1000"/>
  <c r="E1000"/>
  <c r="V1001"/>
  <c r="E1001"/>
  <c r="V1002"/>
  <c r="E1002"/>
  <c r="V1003"/>
  <c r="E1003"/>
  <c r="V1004"/>
  <c r="E1004"/>
  <c r="V1005"/>
  <c r="E1005"/>
  <c r="V1006"/>
  <c r="E1006"/>
  <c r="V1007"/>
  <c r="E1007"/>
  <c r="V1008"/>
  <c r="E1008"/>
  <c r="V1009"/>
  <c r="E1009"/>
  <c r="V1010"/>
  <c r="E1010"/>
  <c r="V1011"/>
  <c r="E1011"/>
  <c r="V1012"/>
  <c r="E1012"/>
  <c r="V1013"/>
  <c r="E1013"/>
  <c r="V1014"/>
  <c r="E1014"/>
  <c r="V1015"/>
  <c r="E1015"/>
  <c r="V1016"/>
  <c r="E1016"/>
  <c r="V1017"/>
  <c r="E1017"/>
  <c r="V1018"/>
  <c r="E1018"/>
  <c r="V1019"/>
  <c r="E1019"/>
  <c r="V1020"/>
  <c r="E1020"/>
  <c r="V1021"/>
  <c r="E1021"/>
  <c r="V1022"/>
  <c r="E1022"/>
  <c r="V1023"/>
  <c r="E1023"/>
  <c r="V1024"/>
  <c r="E1024"/>
  <c r="V1025"/>
  <c r="E1025"/>
  <c r="V1026"/>
  <c r="E1026"/>
  <c r="V1027"/>
  <c r="E1027"/>
  <c r="V1028"/>
  <c r="E1028"/>
  <c r="V1029"/>
  <c r="E1029"/>
  <c r="V1030"/>
  <c r="E1030"/>
  <c r="V1031"/>
  <c r="E1031"/>
  <c r="V1032"/>
  <c r="E1032"/>
  <c r="V1033"/>
  <c r="E1033"/>
  <c r="V1034"/>
  <c r="E1034"/>
  <c r="V1035"/>
  <c r="E1035"/>
  <c r="V1036"/>
  <c r="E1036"/>
  <c r="V1037"/>
  <c r="E1037"/>
  <c r="V1038"/>
  <c r="E1038"/>
  <c r="V1039"/>
  <c r="E1039"/>
  <c r="V1040"/>
  <c r="E1040"/>
  <c r="V1041"/>
  <c r="E1041"/>
  <c r="V1042"/>
  <c r="E1042"/>
  <c r="V1043"/>
  <c r="E1043"/>
  <c r="V1044"/>
  <c r="E1044"/>
  <c r="V1045"/>
  <c r="E1045"/>
  <c r="V1046"/>
  <c r="E1046"/>
  <c r="V1047"/>
  <c r="E1047"/>
  <c r="V1048"/>
  <c r="E1048"/>
  <c r="V1049"/>
  <c r="E1049"/>
  <c r="V1050"/>
  <c r="E1050"/>
  <c r="V1051"/>
  <c r="E1051"/>
  <c r="V1052"/>
  <c r="E1052"/>
  <c r="V1053"/>
  <c r="E1053"/>
  <c r="V1054"/>
  <c r="E1054"/>
  <c r="V1055"/>
  <c r="E1055"/>
  <c r="V1056"/>
  <c r="E1056"/>
  <c r="V1057"/>
  <c r="E1057"/>
  <c r="V1058"/>
  <c r="E1058"/>
  <c r="V1059"/>
  <c r="E1059"/>
  <c r="V1060"/>
  <c r="E1060"/>
  <c r="V1061"/>
  <c r="E1061"/>
  <c r="V1062"/>
  <c r="E1062"/>
  <c r="V1063"/>
  <c r="E1063"/>
  <c r="V1064"/>
  <c r="E1064"/>
  <c r="V1065"/>
  <c r="E1065"/>
  <c r="V1066"/>
  <c r="E1066"/>
  <c r="V1067"/>
  <c r="E1067"/>
  <c r="V1068"/>
  <c r="E1068"/>
  <c r="V1069"/>
  <c r="E1069"/>
  <c r="V1070"/>
  <c r="E1070"/>
  <c r="V1071"/>
  <c r="E1071"/>
  <c r="V1072"/>
  <c r="E1072"/>
  <c r="V1073"/>
  <c r="E1073"/>
  <c r="V1074"/>
  <c r="E1074"/>
  <c r="V1075"/>
  <c r="E1075"/>
  <c r="V1076"/>
  <c r="E1076"/>
  <c r="V1077"/>
  <c r="E1077"/>
  <c r="V1078"/>
  <c r="E1078"/>
  <c r="V1079"/>
  <c r="E1079"/>
  <c r="V1080"/>
  <c r="E1080"/>
  <c r="V1081"/>
  <c r="E1081"/>
  <c r="V1082"/>
  <c r="E1082"/>
  <c r="V1083"/>
  <c r="E1083"/>
  <c r="V1084"/>
  <c r="E1084"/>
  <c r="V1085"/>
  <c r="E1085"/>
  <c r="V1086"/>
  <c r="E1086"/>
  <c r="V1087"/>
  <c r="E1087"/>
  <c r="V1088"/>
  <c r="E1088"/>
  <c r="V1089"/>
  <c r="E1089"/>
  <c r="V1090"/>
  <c r="E1090"/>
  <c r="V1091"/>
  <c r="E1091"/>
  <c r="V1092"/>
  <c r="E1092"/>
  <c r="V1093"/>
  <c r="E1093"/>
  <c r="V1094"/>
  <c r="E1094"/>
  <c r="V1095"/>
  <c r="E1095"/>
  <c r="V1096"/>
  <c r="E1096"/>
  <c r="V1097"/>
  <c r="E1097"/>
  <c r="V1098"/>
  <c r="E1098"/>
  <c r="V1099"/>
  <c r="E1099"/>
  <c r="V1100"/>
  <c r="E1100"/>
  <c r="V1101"/>
  <c r="E1101"/>
  <c r="V1102"/>
  <c r="E1102"/>
  <c r="V1103"/>
  <c r="E1103"/>
  <c r="V1104"/>
  <c r="E1104"/>
  <c r="V1105"/>
  <c r="E1105"/>
  <c r="V1106"/>
  <c r="E1106"/>
  <c r="V1107"/>
  <c r="E1107"/>
  <c r="V1108"/>
  <c r="E1108"/>
  <c r="V1109"/>
  <c r="E1109"/>
  <c r="V1110"/>
  <c r="E1110"/>
  <c r="V1111"/>
  <c r="E1111"/>
  <c r="V1112"/>
  <c r="E1112"/>
  <c r="V1113"/>
  <c r="E1113"/>
  <c r="V1114"/>
  <c r="E1114"/>
  <c r="V1115"/>
  <c r="E1115"/>
  <c r="V1116"/>
  <c r="E1116"/>
  <c r="V1117"/>
  <c r="E1117"/>
  <c r="V1118"/>
  <c r="E1118"/>
  <c r="V1119"/>
  <c r="E1119"/>
  <c r="V1120"/>
  <c r="E1120"/>
  <c r="V1121"/>
  <c r="E1121"/>
  <c r="V1122"/>
  <c r="E1122"/>
  <c r="V1123"/>
  <c r="E1123"/>
  <c r="V1124"/>
  <c r="E1124"/>
  <c r="V1125"/>
  <c r="E1125"/>
  <c r="V1126"/>
  <c r="E1126"/>
  <c r="V1127"/>
  <c r="E1127"/>
  <c r="V1128"/>
  <c r="E1128"/>
  <c r="V1129"/>
  <c r="E1129"/>
  <c r="V1130"/>
  <c r="E1130"/>
  <c r="V1131"/>
  <c r="E1131"/>
  <c r="V1132"/>
  <c r="E1132"/>
  <c r="V1133"/>
  <c r="E1133"/>
  <c r="V1134"/>
  <c r="E1134"/>
  <c r="V1135"/>
  <c r="E1135"/>
  <c r="V1136"/>
  <c r="E1136"/>
  <c r="V1137"/>
  <c r="E1137"/>
  <c r="V1138"/>
  <c r="E1138"/>
  <c r="V1139"/>
  <c r="E1139"/>
  <c r="V1140"/>
  <c r="E1140"/>
  <c r="V1141"/>
  <c r="E1141"/>
  <c r="V1142"/>
  <c r="E1142"/>
  <c r="V1143"/>
  <c r="E1143"/>
  <c r="V1144"/>
  <c r="E1144"/>
  <c r="V1145"/>
  <c r="E1145"/>
  <c r="V1146"/>
  <c r="E1146"/>
  <c r="V1147"/>
  <c r="E1147"/>
  <c r="V1148"/>
  <c r="E1148"/>
  <c r="V1149"/>
  <c r="E1149"/>
  <c r="V1150"/>
  <c r="E1150"/>
  <c r="V1151"/>
  <c r="E1151"/>
  <c r="V1152"/>
  <c r="E1152"/>
  <c r="V1153"/>
  <c r="E1153"/>
  <c r="V1154"/>
  <c r="E1154"/>
  <c r="V1155"/>
  <c r="E1155"/>
  <c r="V1156"/>
  <c r="E1156"/>
  <c r="V1157"/>
  <c r="E1157"/>
  <c r="V1158"/>
  <c r="E1158"/>
  <c r="V1159"/>
  <c r="E1159"/>
  <c r="V1160"/>
  <c r="E1160"/>
  <c r="V1161"/>
  <c r="E1161"/>
  <c r="V1162"/>
  <c r="E1162"/>
  <c r="V1163"/>
  <c r="E1163"/>
  <c r="V1164"/>
  <c r="E1164"/>
  <c r="V1165"/>
  <c r="E1165"/>
  <c r="V1166"/>
  <c r="E1166"/>
  <c r="V1167"/>
  <c r="E1167"/>
  <c r="V1168"/>
  <c r="E1168"/>
  <c r="V1169"/>
  <c r="E1169"/>
  <c r="V1170"/>
  <c r="E1170"/>
  <c r="V1171"/>
  <c r="E1171"/>
  <c r="V1172"/>
  <c r="E1172"/>
  <c r="V1173"/>
  <c r="E1173"/>
  <c r="V1174"/>
  <c r="E1174"/>
  <c r="V1175"/>
  <c r="E1175"/>
  <c r="V1176"/>
  <c r="E1176"/>
  <c r="V1177"/>
  <c r="E1177"/>
  <c r="V1178"/>
  <c r="E1178"/>
  <c r="V1179"/>
  <c r="E1179"/>
  <c r="V1180"/>
  <c r="E1180"/>
  <c r="V1181"/>
  <c r="E1181"/>
  <c r="V1182"/>
  <c r="E1182"/>
  <c r="V1183"/>
  <c r="E1183"/>
  <c r="V1184"/>
  <c r="E1184"/>
  <c r="V1185"/>
  <c r="E1185"/>
  <c r="V1186"/>
  <c r="E1186"/>
  <c r="V1187"/>
  <c r="E1187"/>
  <c r="V1188"/>
  <c r="E1188"/>
  <c r="V1189"/>
  <c r="E1189"/>
  <c r="V1190"/>
  <c r="E1190"/>
  <c r="V1191"/>
  <c r="E1191"/>
  <c r="V1192"/>
  <c r="E1192"/>
  <c r="V1193"/>
  <c r="E1193"/>
  <c r="V1194"/>
  <c r="E1194"/>
  <c r="V1195"/>
  <c r="E1195"/>
  <c r="V1196"/>
  <c r="E1196"/>
  <c r="V1197"/>
  <c r="E1197"/>
  <c r="V1198"/>
  <c r="E1198"/>
  <c r="V1199"/>
  <c r="E1199"/>
  <c r="V1200"/>
  <c r="E1200"/>
  <c r="V1201"/>
  <c r="E1201"/>
  <c r="V1202"/>
  <c r="E1202"/>
  <c r="V1203"/>
  <c r="E1203"/>
  <c r="V1204"/>
  <c r="E1204"/>
  <c r="V1205"/>
  <c r="E1205"/>
  <c r="V1206"/>
  <c r="E1206"/>
  <c r="V1207"/>
  <c r="E1207"/>
  <c r="V1208"/>
  <c r="E1208"/>
  <c r="V1209"/>
  <c r="E1209"/>
  <c r="V1210"/>
  <c r="E1210"/>
  <c r="V1211"/>
  <c r="E1211"/>
  <c r="V1212"/>
  <c r="E1212"/>
  <c r="V1213"/>
  <c r="E1213"/>
  <c r="V1214"/>
  <c r="E1214"/>
  <c r="V1215"/>
  <c r="E1215"/>
  <c r="V1216"/>
  <c r="E1216"/>
  <c r="V1217"/>
  <c r="E1217"/>
  <c r="V1218"/>
  <c r="E1218"/>
  <c r="V1219"/>
  <c r="E1219"/>
  <c r="V1220"/>
  <c r="E1220"/>
  <c r="V1221"/>
  <c r="E1221"/>
  <c r="V1222"/>
  <c r="E1222"/>
  <c r="V1223"/>
  <c r="E1223"/>
  <c r="V1224"/>
  <c r="E1224"/>
  <c r="V1225"/>
  <c r="E1225"/>
  <c r="V1226"/>
  <c r="E1226"/>
  <c r="V1227"/>
  <c r="E1227"/>
  <c r="V1228"/>
  <c r="E1228"/>
  <c r="V1229"/>
  <c r="E1229"/>
  <c r="V1230"/>
  <c r="E1230"/>
  <c r="V1231"/>
  <c r="E1231"/>
  <c r="V1232"/>
  <c r="E1232"/>
  <c r="V1233"/>
  <c r="E1233"/>
  <c r="V1234"/>
  <c r="E1234"/>
  <c r="V1235"/>
  <c r="E1235"/>
  <c r="V1236"/>
  <c r="E1236"/>
  <c r="V1237"/>
  <c r="E1237"/>
  <c r="V1238"/>
  <c r="E1238"/>
  <c r="V1239"/>
  <c r="E1239"/>
  <c r="V1240"/>
  <c r="E1240"/>
  <c r="V1241"/>
  <c r="E1241"/>
  <c r="V1242"/>
  <c r="E1242"/>
  <c r="V1243"/>
  <c r="E1243"/>
  <c r="V1244"/>
  <c r="E1244"/>
  <c r="V1245"/>
  <c r="E1245"/>
  <c r="V1246"/>
  <c r="E1246"/>
  <c r="V1247"/>
  <c r="E1247"/>
  <c r="V1248"/>
  <c r="E1248"/>
  <c r="V1249"/>
  <c r="E1249"/>
  <c r="V1250"/>
  <c r="E1250"/>
  <c r="V1251"/>
  <c r="E1251"/>
  <c r="V1252"/>
  <c r="E1252"/>
  <c r="V1253"/>
  <c r="E1253"/>
  <c r="V1254"/>
  <c r="E1254"/>
  <c r="V1255"/>
  <c r="E1255"/>
  <c r="V1256"/>
  <c r="E1256"/>
  <c r="V1257"/>
  <c r="E1257"/>
  <c r="V1258"/>
  <c r="E1258"/>
  <c r="V1259"/>
  <c r="E1259"/>
  <c r="V1260"/>
  <c r="E1260"/>
  <c r="V1261"/>
  <c r="E1261"/>
  <c r="V1262"/>
  <c r="E1262"/>
  <c r="V1263"/>
  <c r="E1263"/>
  <c r="V1264"/>
  <c r="E1264"/>
  <c r="V1265"/>
  <c r="E1265"/>
  <c r="V1266"/>
  <c r="E1266"/>
  <c r="V1267"/>
  <c r="E1267"/>
  <c r="V1268"/>
  <c r="E1268"/>
  <c r="V1269"/>
  <c r="E1269"/>
  <c r="V1270"/>
  <c r="E1270"/>
  <c r="V1271"/>
  <c r="E1271"/>
  <c r="V1272"/>
  <c r="E1272"/>
  <c r="V1273"/>
  <c r="E1273"/>
  <c r="V1274"/>
  <c r="E1274"/>
  <c r="V1275"/>
  <c r="E1275"/>
  <c r="V1276"/>
  <c r="E1276"/>
  <c r="V1277"/>
  <c r="E1277"/>
  <c r="V1278"/>
  <c r="E1278"/>
  <c r="V1279"/>
  <c r="E1279"/>
  <c r="V1280"/>
  <c r="E1280"/>
  <c r="V1281"/>
  <c r="E1281"/>
  <c r="V1282"/>
  <c r="E1282"/>
  <c r="V1283"/>
  <c r="E1283"/>
  <c r="V1284"/>
  <c r="E1284"/>
  <c r="V1285"/>
  <c r="E1285"/>
  <c r="V1286"/>
  <c r="E1286"/>
  <c r="V1287"/>
  <c r="E1287"/>
  <c r="V1288"/>
  <c r="E1288"/>
  <c r="V1289"/>
  <c r="E1289"/>
  <c r="V1290"/>
  <c r="E1290"/>
  <c r="V1291"/>
  <c r="E1291"/>
  <c r="V1292"/>
  <c r="E1292"/>
  <c r="V1293"/>
  <c r="E1293"/>
  <c r="V1294"/>
  <c r="E1294"/>
  <c r="V1295"/>
  <c r="E1295"/>
  <c r="V1296"/>
  <c r="E1296"/>
  <c r="V1297"/>
  <c r="E1297"/>
  <c r="V1298"/>
  <c r="E1298"/>
  <c r="V1299"/>
  <c r="E1299"/>
  <c r="V1300"/>
  <c r="E1300"/>
  <c r="V1301"/>
  <c r="E1301"/>
  <c r="V1302"/>
  <c r="E1302"/>
  <c r="V1303"/>
  <c r="E1303"/>
  <c r="V1304"/>
  <c r="E1304"/>
  <c r="V1305"/>
  <c r="E1305"/>
  <c r="V1306"/>
  <c r="E1306"/>
  <c r="V1307"/>
  <c r="E1307"/>
  <c r="V1308"/>
  <c r="E1308"/>
  <c r="V1309"/>
  <c r="E1309"/>
  <c r="V1310"/>
  <c r="E1310"/>
  <c r="V1311"/>
  <c r="E1311"/>
  <c r="V1312"/>
  <c r="E1312"/>
  <c r="V1313"/>
  <c r="E1313"/>
  <c r="V1314"/>
  <c r="E1314"/>
  <c r="V1315"/>
  <c r="E1315"/>
  <c r="V1316"/>
  <c r="E1316"/>
  <c r="V1317"/>
  <c r="E1317"/>
  <c r="V1318"/>
  <c r="E1318"/>
  <c r="V1319"/>
  <c r="E1319"/>
  <c r="V1320"/>
  <c r="E1320"/>
  <c r="V1321"/>
  <c r="E1321"/>
  <c r="V1322"/>
  <c r="E1322"/>
  <c r="V1323"/>
  <c r="E1323"/>
  <c r="V1324"/>
  <c r="E1324"/>
  <c r="V1325"/>
  <c r="E1325"/>
  <c r="V1326"/>
  <c r="E1326"/>
  <c r="V1327"/>
  <c r="E1327"/>
  <c r="V1328"/>
  <c r="E1328"/>
  <c r="V1329"/>
  <c r="E1329"/>
  <c r="V1330"/>
  <c r="E1330"/>
  <c r="V1331"/>
  <c r="E1331"/>
  <c r="V1332"/>
  <c r="E1332"/>
  <c r="V1333"/>
  <c r="E1333"/>
  <c r="V1334"/>
  <c r="E1334"/>
  <c r="V1335"/>
  <c r="E1335"/>
  <c r="V1336"/>
  <c r="E1336"/>
  <c r="V1337"/>
  <c r="E1337"/>
  <c r="V1338"/>
  <c r="E1338"/>
  <c r="V1339"/>
  <c r="E1339"/>
  <c r="V1340"/>
  <c r="E1340"/>
  <c r="V1341"/>
  <c r="E1341"/>
  <c r="V1342"/>
  <c r="E1342"/>
  <c r="V1343"/>
  <c r="E1343"/>
  <c r="V1344"/>
  <c r="E1344"/>
  <c r="V1345"/>
  <c r="E1345"/>
  <c r="V1346"/>
  <c r="E1346"/>
  <c r="V1347"/>
  <c r="E1347"/>
  <c r="V1348"/>
  <c r="E1348"/>
  <c r="V1349"/>
  <c r="E1349"/>
  <c r="V1350"/>
  <c r="E1350"/>
  <c r="V1351"/>
  <c r="E1351"/>
  <c r="V1352"/>
  <c r="E1352"/>
  <c r="V1353"/>
  <c r="E1353"/>
  <c r="V1354"/>
  <c r="E1354"/>
  <c r="V1355"/>
  <c r="E1355"/>
  <c r="V1356"/>
  <c r="E1356"/>
  <c r="V1357"/>
  <c r="E1357"/>
  <c r="V1358"/>
  <c r="E1358"/>
  <c r="V1359"/>
  <c r="E1359"/>
  <c r="V1360"/>
  <c r="E1360"/>
  <c r="V1361"/>
  <c r="E1361"/>
  <c r="V1362"/>
  <c r="E1362"/>
  <c r="V1363"/>
  <c r="E1363"/>
  <c r="V1364"/>
  <c r="E1364"/>
  <c r="V1365"/>
  <c r="E1365"/>
  <c r="V1366"/>
  <c r="E1366"/>
  <c r="V1367"/>
  <c r="E1367"/>
  <c r="V1368"/>
  <c r="E1368"/>
  <c r="V1369"/>
  <c r="E1369"/>
  <c r="V1370"/>
  <c r="E1370"/>
  <c r="V1371"/>
  <c r="E1371"/>
  <c r="V1372"/>
  <c r="E1372"/>
  <c r="V1373"/>
  <c r="E1373"/>
  <c r="V1374"/>
  <c r="E1374"/>
  <c r="V1375"/>
  <c r="E1375"/>
  <c r="V1376"/>
  <c r="E1376"/>
  <c r="V1377"/>
  <c r="E1377"/>
  <c r="V1378"/>
  <c r="E1378"/>
  <c r="V1379"/>
  <c r="E1379"/>
  <c r="V1380"/>
  <c r="E1380"/>
  <c r="V1381"/>
  <c r="E1381"/>
  <c r="V1382"/>
  <c r="E1382"/>
  <c r="V1383"/>
  <c r="E1383"/>
  <c r="V1384"/>
  <c r="E1384"/>
  <c r="V1385"/>
  <c r="E1385"/>
  <c r="V1386"/>
  <c r="E1386"/>
  <c r="V1387"/>
  <c r="E1387"/>
  <c r="V1388"/>
  <c r="E1388"/>
  <c r="V1389"/>
  <c r="E1389"/>
  <c r="V1390"/>
  <c r="E1390"/>
  <c r="V1391"/>
  <c r="E1391"/>
  <c r="V1392"/>
  <c r="E1392"/>
  <c r="V1393"/>
  <c r="E1393"/>
  <c r="V1394"/>
  <c r="E1394"/>
  <c r="V1395"/>
  <c r="E1395"/>
  <c r="V1396"/>
  <c r="E1396"/>
  <c r="V1397"/>
  <c r="E1397"/>
  <c r="V1398"/>
  <c r="E1398"/>
  <c r="V1399"/>
  <c r="E1399"/>
  <c r="V1400"/>
  <c r="E1400"/>
  <c r="V1401"/>
  <c r="E1401"/>
  <c r="V1402"/>
  <c r="E1402"/>
  <c r="V1403"/>
  <c r="E1403"/>
  <c r="V1404"/>
  <c r="E1404"/>
  <c r="V1405"/>
  <c r="E1405"/>
  <c r="V1406"/>
  <c r="E1406"/>
  <c r="V1407"/>
  <c r="E1407"/>
  <c r="V1408"/>
  <c r="E1408"/>
  <c r="V1409"/>
  <c r="E1409"/>
  <c r="V1410"/>
  <c r="E1410"/>
  <c r="V1411"/>
  <c r="E1411"/>
  <c r="V1412"/>
  <c r="E1412"/>
  <c r="V1413"/>
  <c r="E1413"/>
  <c r="V1414"/>
  <c r="E1414"/>
  <c r="V1415"/>
  <c r="E1415"/>
  <c r="V1416"/>
  <c r="E1416"/>
  <c r="V1417"/>
  <c r="E1417"/>
  <c r="V1418"/>
  <c r="E1418"/>
  <c r="V1419"/>
  <c r="E1419"/>
  <c r="V1420"/>
  <c r="E1420"/>
  <c r="V1421"/>
  <c r="E1421"/>
  <c r="V1422"/>
  <c r="E1422"/>
  <c r="V1423"/>
  <c r="E1423"/>
  <c r="V1424"/>
  <c r="E1424"/>
  <c r="V1425"/>
  <c r="E1425"/>
  <c r="V1426"/>
  <c r="E1426"/>
  <c r="V1427"/>
  <c r="E1427"/>
  <c r="V1428"/>
  <c r="E1428"/>
  <c r="V1429"/>
  <c r="E1429"/>
  <c r="V1430"/>
  <c r="E1430"/>
  <c r="V1431"/>
  <c r="E1431"/>
  <c r="V1432"/>
  <c r="E1432"/>
  <c r="V1433"/>
  <c r="E1433"/>
  <c r="V1434"/>
  <c r="E1434"/>
  <c r="V1435"/>
  <c r="E1435"/>
  <c r="V1436"/>
  <c r="E1436"/>
  <c r="V1437"/>
  <c r="E1437"/>
  <c r="V1438"/>
  <c r="E1438"/>
  <c r="V1439"/>
  <c r="E1439"/>
  <c r="V1440"/>
  <c r="E1440"/>
  <c r="V1441"/>
  <c r="E1441"/>
  <c r="V1442"/>
  <c r="E1442"/>
  <c r="V1443"/>
  <c r="E1443"/>
  <c r="V1444"/>
  <c r="E1444"/>
  <c r="V1445"/>
  <c r="E1445"/>
  <c r="V1446"/>
  <c r="E1446"/>
  <c r="V1447"/>
  <c r="E1447"/>
  <c r="V1448"/>
  <c r="E1448"/>
  <c r="V1449"/>
  <c r="E1449"/>
  <c r="V1450"/>
  <c r="E1450"/>
  <c r="V1451"/>
  <c r="E1451"/>
  <c r="V1452"/>
  <c r="E1452"/>
  <c r="V1453"/>
  <c r="E1453"/>
  <c r="V1454"/>
  <c r="E1454"/>
  <c r="V1455"/>
  <c r="E1455"/>
  <c r="V1456"/>
  <c r="E1456"/>
  <c r="V1457"/>
  <c r="E1457"/>
  <c r="V1458"/>
  <c r="E1458"/>
  <c r="V1459"/>
  <c r="E1459"/>
  <c r="V1460"/>
  <c r="E1460"/>
  <c r="V1461"/>
  <c r="E1461"/>
  <c r="V1462"/>
  <c r="E1462"/>
  <c r="V1463"/>
  <c r="E1463"/>
  <c r="V1464"/>
  <c r="E1464"/>
  <c r="V1465"/>
  <c r="E1465"/>
  <c r="V1466"/>
  <c r="E1466"/>
  <c r="V1467"/>
  <c r="E1467"/>
  <c r="V1468"/>
  <c r="E1468"/>
  <c r="V1469"/>
  <c r="E1469"/>
  <c r="V1470"/>
  <c r="E1470"/>
  <c r="V1471"/>
  <c r="E1471"/>
  <c r="V1472"/>
  <c r="E1472"/>
  <c r="V1473"/>
  <c r="E1473"/>
  <c r="V1474"/>
  <c r="E1474"/>
  <c r="V1475"/>
  <c r="E1475"/>
  <c r="V1476"/>
  <c r="E1476"/>
  <c r="V1477"/>
  <c r="E1477"/>
  <c r="V1478"/>
  <c r="E1478"/>
  <c r="V1479"/>
  <c r="E1479"/>
  <c r="V1480"/>
  <c r="E1480"/>
  <c r="V1481"/>
  <c r="E1481"/>
  <c r="V1482"/>
  <c r="E1482"/>
  <c r="V1483"/>
  <c r="E1483"/>
  <c r="V1484"/>
  <c r="E1484"/>
  <c r="V1485"/>
  <c r="E1485"/>
  <c r="V1486"/>
  <c r="E1486"/>
  <c r="V1487"/>
  <c r="E1487"/>
  <c r="V1488"/>
  <c r="E1488"/>
  <c r="V1489"/>
  <c r="E1489"/>
  <c r="V1490"/>
  <c r="E1490"/>
  <c r="V1491"/>
  <c r="E1491"/>
  <c r="V1492"/>
  <c r="E1492"/>
  <c r="V1493"/>
  <c r="E1493"/>
  <c r="V1494"/>
  <c r="E1494"/>
  <c r="V1495"/>
  <c r="E1495"/>
  <c r="V1496"/>
  <c r="E1496"/>
  <c r="V1497"/>
  <c r="E1497"/>
  <c r="V1498"/>
  <c r="E1498"/>
  <c r="V1499"/>
  <c r="E1499"/>
  <c r="V1500"/>
  <c r="E1500"/>
  <c r="V1501"/>
  <c r="E1501"/>
  <c r="V1502"/>
  <c r="E1502"/>
  <c r="V1503"/>
  <c r="E1503"/>
  <c r="V1504"/>
  <c r="E1504"/>
  <c r="V1505"/>
  <c r="E1505"/>
  <c r="V1506"/>
  <c r="E1506"/>
  <c r="V1507"/>
  <c r="E1507"/>
  <c r="V1508"/>
  <c r="E1508"/>
  <c r="V1509"/>
  <c r="E1509"/>
  <c r="V1510"/>
  <c r="E1510"/>
  <c r="V1511"/>
  <c r="E1511"/>
  <c r="V1512"/>
  <c r="E1512"/>
  <c r="V1513"/>
  <c r="E1513"/>
  <c r="V1514"/>
  <c r="E1514"/>
  <c r="V1515"/>
  <c r="E1515"/>
  <c r="V1516"/>
  <c r="E1516"/>
  <c r="V1517"/>
  <c r="E1517"/>
  <c r="V1518"/>
  <c r="E1518"/>
  <c r="V1519"/>
  <c r="E1519"/>
  <c r="V1520"/>
  <c r="E1520"/>
  <c r="V1521"/>
  <c r="E1521"/>
  <c r="V1522"/>
  <c r="E1522"/>
  <c r="V1523"/>
  <c r="E1523"/>
  <c r="V1524"/>
  <c r="E1524"/>
  <c r="V1525"/>
  <c r="E1525"/>
  <c r="V1526"/>
  <c r="E1526"/>
  <c r="V1527"/>
  <c r="E1527"/>
  <c r="V1528"/>
  <c r="E1528"/>
  <c r="V1529"/>
  <c r="E1529"/>
  <c r="V1530"/>
  <c r="E1530"/>
  <c r="V1531"/>
  <c r="E1531"/>
  <c r="V1532"/>
  <c r="E1532"/>
  <c r="V1533"/>
  <c r="E1533"/>
  <c r="V1534"/>
  <c r="E1534"/>
  <c r="V1535"/>
  <c r="E1535"/>
  <c r="V1536"/>
  <c r="E1536"/>
  <c r="V1537"/>
  <c r="E1537"/>
  <c r="V1538"/>
  <c r="E1538"/>
  <c r="V1539"/>
  <c r="E1539"/>
  <c r="V1540"/>
  <c r="E1540"/>
  <c r="V1541"/>
  <c r="E1541"/>
  <c r="V1542"/>
  <c r="E1542"/>
  <c r="V1543"/>
  <c r="E1543"/>
  <c r="V1544"/>
  <c r="E1544"/>
  <c r="V1545"/>
  <c r="E1545"/>
  <c r="V1546"/>
  <c r="E1546"/>
  <c r="V1547"/>
  <c r="E1547"/>
  <c r="V1548"/>
  <c r="E1548"/>
  <c r="V1549"/>
  <c r="E1549"/>
  <c r="V1550"/>
  <c r="E1550"/>
  <c r="V1551"/>
  <c r="E1551"/>
  <c r="V1552"/>
  <c r="E1552"/>
  <c r="V1553"/>
  <c r="E1553"/>
  <c r="V1554"/>
  <c r="E1554"/>
  <c r="V1555"/>
  <c r="E1555"/>
  <c r="V1556"/>
  <c r="E1556"/>
  <c r="V1557"/>
  <c r="E1557"/>
  <c r="V1558"/>
  <c r="E1558"/>
  <c r="V1559"/>
  <c r="E1559"/>
  <c r="V1560"/>
  <c r="E1560"/>
  <c r="V1561"/>
  <c r="E1561"/>
  <c r="V1562"/>
  <c r="E1562"/>
  <c r="V1563"/>
  <c r="E1563"/>
  <c r="V1564"/>
  <c r="E1564"/>
  <c r="V1565"/>
  <c r="E1565"/>
  <c r="V1566"/>
  <c r="E1566"/>
  <c r="V1567"/>
  <c r="E1567"/>
  <c r="V1568"/>
  <c r="E1568"/>
  <c r="V1569"/>
  <c r="E1569"/>
  <c r="V1570"/>
  <c r="E1570"/>
  <c r="V1571"/>
  <c r="E1571"/>
  <c r="V1572"/>
  <c r="E1572"/>
  <c r="V1573"/>
  <c r="E1573"/>
  <c r="V1574"/>
  <c r="E1574"/>
  <c r="V1575"/>
  <c r="E1575"/>
  <c r="V1576"/>
  <c r="E1576"/>
  <c r="V1577"/>
  <c r="E1577"/>
  <c r="V1578"/>
  <c r="E1578"/>
  <c r="V1579"/>
  <c r="E1579"/>
  <c r="V1580"/>
  <c r="E1580"/>
  <c r="V1581"/>
  <c r="E1581"/>
  <c r="V1582"/>
  <c r="E1582"/>
  <c r="V1583"/>
  <c r="E1583"/>
  <c r="V1584"/>
  <c r="E1584"/>
  <c r="V1585"/>
  <c r="E1585"/>
  <c r="V1586"/>
  <c r="E1586"/>
  <c r="V1587"/>
  <c r="E1587"/>
  <c r="V1588"/>
  <c r="E1588"/>
  <c r="V1589"/>
  <c r="E1589"/>
  <c r="V1590"/>
  <c r="E1590"/>
  <c r="V1591"/>
  <c r="E1591"/>
  <c r="V1592"/>
  <c r="E1592"/>
  <c r="V1593"/>
  <c r="E1593"/>
  <c r="V1594"/>
  <c r="E1594"/>
  <c r="V1595"/>
  <c r="E1595"/>
  <c r="V1596"/>
  <c r="E1596"/>
  <c r="V1597"/>
  <c r="E1597"/>
  <c r="V1598"/>
  <c r="E1598"/>
  <c r="V1599"/>
  <c r="E1599"/>
  <c r="V1600"/>
  <c r="E1600"/>
  <c r="V1601"/>
  <c r="E1601"/>
  <c r="V1602"/>
  <c r="E1602"/>
  <c r="V1603"/>
  <c r="E1603"/>
  <c r="V1604"/>
  <c r="E1604"/>
  <c r="V1605"/>
  <c r="E1605"/>
  <c r="V1606"/>
  <c r="E1606"/>
  <c r="V1607"/>
  <c r="E1607"/>
  <c r="V1608"/>
  <c r="E1608"/>
  <c r="V1609"/>
  <c r="E1609"/>
  <c r="V1610"/>
  <c r="E1610"/>
  <c r="V1611"/>
  <c r="E1611"/>
  <c r="V1612"/>
  <c r="E1612"/>
  <c r="V1613"/>
  <c r="E1613"/>
  <c r="V1614"/>
  <c r="E1614"/>
  <c r="V1615"/>
  <c r="E1615"/>
  <c r="V1616"/>
  <c r="E1616"/>
  <c r="V1617"/>
  <c r="E1617"/>
  <c r="V1618"/>
  <c r="E1618"/>
  <c r="V1619"/>
  <c r="E1619"/>
  <c r="V1620"/>
  <c r="E1620"/>
  <c r="V1621"/>
  <c r="E1621"/>
  <c r="V1622"/>
  <c r="E1622"/>
  <c r="V1623"/>
  <c r="E1623"/>
  <c r="V1624"/>
  <c r="E1624"/>
  <c r="V1625"/>
  <c r="E1625"/>
  <c r="V1626"/>
  <c r="E1626"/>
  <c r="V1627"/>
  <c r="E1627"/>
  <c r="V1628"/>
  <c r="E1628"/>
  <c r="V1629"/>
  <c r="E1629"/>
  <c r="V1630"/>
  <c r="E1630"/>
  <c r="V1631"/>
  <c r="E1631"/>
  <c r="V1632"/>
  <c r="E1632"/>
  <c r="V1633"/>
  <c r="E1633"/>
  <c r="V1634"/>
  <c r="E1634"/>
  <c r="V1635"/>
  <c r="E1635"/>
  <c r="V1636"/>
  <c r="E1636"/>
  <c r="V1637"/>
  <c r="E1637"/>
  <c r="V1638"/>
  <c r="E1638"/>
  <c r="V1639"/>
  <c r="E1639"/>
  <c r="V1640"/>
  <c r="E1640"/>
  <c r="V1641"/>
  <c r="E1641"/>
  <c r="V1642"/>
  <c r="E1642"/>
  <c r="V1643"/>
  <c r="E1643"/>
  <c r="V1644"/>
  <c r="E1644"/>
  <c r="V1645"/>
  <c r="E1645"/>
  <c r="V1646"/>
  <c r="E1646"/>
  <c r="V1647"/>
  <c r="E1647"/>
  <c r="V1648"/>
  <c r="E1648"/>
  <c r="V1649"/>
  <c r="E1649"/>
  <c r="V1650"/>
  <c r="E1650"/>
  <c r="V1651"/>
  <c r="E1651"/>
  <c r="V1652"/>
  <c r="E1652"/>
  <c r="V1653"/>
  <c r="E1653"/>
  <c r="V1654"/>
  <c r="E1654"/>
  <c r="V1655"/>
  <c r="E1655"/>
  <c r="V1656"/>
  <c r="E1656"/>
  <c r="V1657"/>
  <c r="E1657"/>
  <c r="V1658"/>
  <c r="E1658"/>
  <c r="V1659"/>
  <c r="E1659"/>
  <c r="V1660"/>
  <c r="E1660"/>
  <c r="V1661"/>
  <c r="E1661"/>
  <c r="V1662"/>
  <c r="E1662"/>
  <c r="V1663"/>
  <c r="E1663"/>
  <c r="V1664"/>
  <c r="E1664"/>
  <c r="V1665"/>
  <c r="E1665"/>
  <c r="V1666"/>
  <c r="E1666"/>
  <c r="V1667"/>
  <c r="E1667"/>
  <c r="V1668"/>
  <c r="E1668"/>
  <c r="V1669"/>
  <c r="E1669"/>
  <c r="V1670"/>
  <c r="E1670"/>
  <c r="V1671"/>
  <c r="E1671"/>
  <c r="V1672"/>
  <c r="E1672"/>
  <c r="V1673"/>
  <c r="E1673"/>
  <c r="V1674"/>
  <c r="E1674"/>
  <c r="V1675"/>
  <c r="E1675"/>
  <c r="V1676"/>
  <c r="E1676"/>
  <c r="V1677"/>
  <c r="E1677"/>
  <c r="V1678"/>
  <c r="E1678"/>
  <c r="V1679"/>
  <c r="E1679"/>
  <c r="V1680"/>
  <c r="E1680"/>
  <c r="V1681"/>
  <c r="E1681"/>
  <c r="V1682"/>
  <c r="E1682"/>
  <c r="V1683"/>
  <c r="E1683"/>
  <c r="V1684"/>
  <c r="E1684"/>
  <c r="V1685"/>
  <c r="E1685"/>
  <c r="V1686"/>
  <c r="E1686"/>
  <c r="V1687"/>
  <c r="E1687"/>
  <c r="V1688"/>
  <c r="E1688"/>
  <c r="V1689"/>
  <c r="E1689"/>
  <c r="V1690"/>
  <c r="E1690"/>
  <c r="V1691"/>
  <c r="E1691"/>
  <c r="V1692"/>
  <c r="E1692"/>
  <c r="V1693"/>
  <c r="E1693"/>
  <c r="V1694"/>
  <c r="E1694"/>
  <c r="V1695"/>
  <c r="E1695"/>
  <c r="V1696"/>
  <c r="E1696"/>
  <c r="V1697"/>
  <c r="E1697"/>
  <c r="V1698"/>
  <c r="E1698"/>
  <c r="V1699"/>
  <c r="E1699"/>
  <c r="V1700"/>
  <c r="E1700"/>
  <c r="V1701"/>
  <c r="E1701"/>
  <c r="V1702"/>
  <c r="E1702"/>
  <c r="V1703"/>
  <c r="E1703"/>
  <c r="V1704"/>
  <c r="E1704"/>
  <c r="V1705"/>
  <c r="E1705"/>
  <c r="V1706"/>
  <c r="E1706"/>
  <c r="V1707"/>
  <c r="E1707"/>
  <c r="V1708"/>
  <c r="E1708"/>
  <c r="V1709"/>
  <c r="E1709"/>
  <c r="V1710"/>
  <c r="E1710"/>
  <c r="V1711"/>
  <c r="E1711"/>
  <c r="V1712"/>
  <c r="E1712"/>
  <c r="V1713"/>
  <c r="E1713"/>
  <c r="V1714"/>
  <c r="E1714"/>
  <c r="V1715"/>
  <c r="E1715"/>
  <c r="V1716"/>
  <c r="E1716"/>
  <c r="V1717"/>
  <c r="E1717"/>
  <c r="V1718"/>
  <c r="E1718"/>
  <c r="V1719"/>
  <c r="E1719"/>
  <c r="V1720"/>
  <c r="E1720"/>
  <c r="V1721"/>
  <c r="E1721"/>
  <c r="V1722"/>
  <c r="E1722"/>
  <c r="V1723"/>
  <c r="E1723"/>
  <c r="V1724"/>
  <c r="E1724"/>
  <c r="V1725"/>
  <c r="E1725"/>
  <c r="V1726"/>
  <c r="E1726"/>
  <c r="V1727"/>
  <c r="E1727"/>
  <c r="V1728"/>
  <c r="E1728"/>
  <c r="V1729"/>
  <c r="E1729"/>
  <c r="V1730"/>
  <c r="E1730"/>
  <c r="V1731"/>
  <c r="E1731"/>
  <c r="V1732"/>
  <c r="E1732"/>
  <c r="V1733"/>
  <c r="E1733"/>
  <c r="V1734"/>
  <c r="E1734"/>
  <c r="V1735"/>
  <c r="E1735"/>
  <c r="V1736"/>
  <c r="E1736"/>
  <c r="V1737"/>
  <c r="E1737"/>
  <c r="V1738"/>
  <c r="E1738"/>
  <c r="V1739"/>
  <c r="E1739"/>
  <c r="V1740"/>
  <c r="E1740"/>
  <c r="V1741"/>
  <c r="E1741"/>
  <c r="V1742"/>
  <c r="E1742"/>
  <c r="V1743"/>
  <c r="E1743"/>
  <c r="V1744"/>
  <c r="E1744"/>
  <c r="V1745"/>
  <c r="E1745"/>
  <c r="V1746"/>
  <c r="E1746"/>
  <c r="V1747"/>
  <c r="E1747"/>
  <c r="V1748"/>
  <c r="E1748"/>
  <c r="V1749"/>
  <c r="E1749"/>
  <c r="V1750"/>
  <c r="E1750"/>
  <c r="V1751"/>
  <c r="E1751"/>
  <c r="V1752"/>
  <c r="E1752"/>
  <c r="V1753"/>
  <c r="E1753"/>
  <c r="V1754"/>
  <c r="E1754"/>
  <c r="V1755"/>
  <c r="E1755"/>
  <c r="V1756"/>
  <c r="E1756"/>
  <c r="V1757"/>
  <c r="E1757"/>
  <c r="V1758"/>
  <c r="E1758"/>
  <c r="V1759"/>
  <c r="E1759"/>
  <c r="V1760"/>
  <c r="E1760"/>
  <c r="V1761"/>
  <c r="E1761"/>
  <c r="V1762"/>
  <c r="E1762"/>
  <c r="V1763"/>
  <c r="E1763"/>
  <c r="V1764"/>
  <c r="E1764"/>
  <c r="V1765"/>
  <c r="E1765"/>
  <c r="V1766"/>
  <c r="E1766"/>
  <c r="V1767"/>
  <c r="E1767"/>
  <c r="V1768"/>
  <c r="E1768"/>
  <c r="V1769"/>
  <c r="E1769"/>
  <c r="V1770"/>
  <c r="E1770"/>
  <c r="V1771"/>
  <c r="E1771"/>
  <c r="V1772"/>
  <c r="E1772"/>
  <c r="V1773"/>
  <c r="E1773"/>
  <c r="V1774"/>
  <c r="E1774"/>
  <c r="V1775"/>
  <c r="E1775"/>
  <c r="V1776"/>
  <c r="E1776"/>
  <c r="V1777"/>
  <c r="E1777"/>
  <c r="V1778"/>
  <c r="E1778"/>
  <c r="V1779"/>
  <c r="E1779"/>
  <c r="V1780"/>
  <c r="E1780"/>
  <c r="V1781"/>
  <c r="E1781"/>
  <c r="V1782"/>
  <c r="E1782"/>
  <c r="V1783"/>
  <c r="E1783"/>
  <c r="V1784"/>
  <c r="E1784"/>
  <c r="V1785"/>
  <c r="E1785"/>
  <c r="V1786"/>
  <c r="E1786"/>
  <c r="V1787"/>
  <c r="E1787"/>
  <c r="V1788"/>
  <c r="E1788"/>
  <c r="V1789"/>
  <c r="E1789"/>
  <c r="V1790"/>
  <c r="E1790"/>
  <c r="V1791"/>
  <c r="E1791"/>
  <c r="V1792"/>
  <c r="E1792"/>
  <c r="V1793"/>
  <c r="E1793"/>
  <c r="V1794"/>
  <c r="E1794"/>
  <c r="V1795"/>
  <c r="E1795"/>
  <c r="V1796"/>
  <c r="E1796"/>
  <c r="V1797"/>
  <c r="E1797"/>
  <c r="V1798"/>
  <c r="E1798"/>
  <c r="V1799"/>
  <c r="E1799"/>
  <c r="V1800"/>
  <c r="E1800"/>
  <c r="V1801"/>
  <c r="E1801"/>
  <c r="V1802"/>
  <c r="E1802"/>
  <c r="V1803"/>
  <c r="E1803"/>
  <c r="V1804"/>
  <c r="E1804"/>
  <c r="V1805"/>
  <c r="E1805"/>
  <c r="V1806"/>
  <c r="E1806"/>
  <c r="V1807"/>
  <c r="E1807"/>
  <c r="V1808"/>
  <c r="E1808"/>
  <c r="V1809"/>
  <c r="E1809"/>
  <c r="V1810"/>
  <c r="E1810"/>
  <c r="V1811"/>
  <c r="E1811"/>
  <c r="V1812"/>
  <c r="E1812"/>
  <c r="V1813"/>
  <c r="E1813"/>
  <c r="V1814"/>
  <c r="E1814"/>
  <c r="V1815"/>
  <c r="E1815"/>
  <c r="V1816"/>
  <c r="E1816"/>
  <c r="V1817"/>
  <c r="E1817"/>
  <c r="V1818"/>
  <c r="E1818"/>
  <c r="V1819"/>
  <c r="E1819"/>
  <c r="V1820"/>
  <c r="E1820"/>
  <c r="V1821"/>
  <c r="E1821"/>
  <c r="V1822"/>
  <c r="E1822"/>
  <c r="V1823"/>
  <c r="E1823"/>
  <c r="V1824"/>
  <c r="E1824"/>
  <c r="V1825"/>
  <c r="E1825"/>
  <c r="V1826"/>
  <c r="E1826"/>
  <c r="V1827"/>
  <c r="E1827"/>
  <c r="V1828"/>
  <c r="E1828"/>
  <c r="V1829"/>
  <c r="E1829"/>
  <c r="V1830"/>
  <c r="E1830"/>
  <c r="V1831"/>
  <c r="E1831"/>
  <c r="V1832"/>
  <c r="E1832"/>
  <c r="V1833"/>
  <c r="E1833"/>
  <c r="V1834"/>
  <c r="E1834"/>
  <c r="V1835"/>
  <c r="E1835"/>
  <c r="V1836"/>
  <c r="E1836"/>
  <c r="V1837"/>
  <c r="E1837"/>
  <c r="V1838"/>
  <c r="E1838"/>
  <c r="V1839"/>
  <c r="E1839"/>
  <c r="V1840"/>
  <c r="E1840"/>
  <c r="V1841"/>
  <c r="E1841"/>
  <c r="V1842"/>
  <c r="E1842"/>
  <c r="V1843"/>
  <c r="E1843"/>
  <c r="V1844"/>
  <c r="E1844"/>
  <c r="V1845"/>
  <c r="E1845"/>
  <c r="V1846"/>
  <c r="E1846"/>
  <c r="V1847"/>
  <c r="E1847"/>
  <c r="V1848"/>
  <c r="E1848"/>
  <c r="V1849"/>
  <c r="E1849"/>
  <c r="V1850"/>
  <c r="E1850"/>
  <c r="V1851"/>
  <c r="E1851"/>
  <c r="V1852"/>
  <c r="E1852"/>
  <c r="V1853"/>
  <c r="E1853"/>
  <c r="V1854"/>
  <c r="E1854"/>
  <c r="V1855"/>
  <c r="E1855"/>
  <c r="V1856"/>
  <c r="E1856"/>
  <c r="V1857"/>
  <c r="E1857"/>
  <c r="V1858"/>
  <c r="E1858"/>
  <c r="V1859"/>
  <c r="E1859"/>
  <c r="V1860"/>
  <c r="E1860"/>
  <c r="V1861"/>
  <c r="E1861"/>
  <c r="V1862"/>
  <c r="E1862"/>
  <c r="V1863"/>
  <c r="E1863"/>
  <c r="V1864"/>
  <c r="E1864"/>
  <c r="V1865"/>
  <c r="E1865"/>
  <c r="V1866"/>
  <c r="E1866"/>
  <c r="V1867"/>
  <c r="E1867"/>
  <c r="V1868"/>
  <c r="E1868"/>
  <c r="V1869"/>
  <c r="E1869"/>
  <c r="V1870"/>
  <c r="E1870"/>
  <c r="V1871"/>
  <c r="E1871"/>
  <c r="V1872"/>
  <c r="E1872"/>
  <c r="V1873"/>
  <c r="E1873"/>
  <c r="V1874"/>
  <c r="E1874"/>
  <c r="V1875"/>
  <c r="E1875"/>
  <c r="V1876"/>
  <c r="E1876"/>
  <c r="V1877"/>
  <c r="E1877"/>
  <c r="V1878"/>
  <c r="E1878"/>
  <c r="V1879"/>
  <c r="E1879"/>
  <c r="V1880"/>
  <c r="E1880"/>
  <c r="V1881"/>
  <c r="E1881"/>
  <c r="V1882"/>
  <c r="E1882"/>
  <c r="V1883"/>
  <c r="E1883"/>
  <c r="V1884"/>
  <c r="E1884"/>
  <c r="V1885"/>
  <c r="E1885"/>
  <c r="V1886"/>
  <c r="E1886"/>
  <c r="V1887"/>
  <c r="E1887"/>
  <c r="V1888"/>
  <c r="E1888"/>
  <c r="V1889"/>
  <c r="E1889"/>
  <c r="V1890"/>
  <c r="E1890"/>
  <c r="V1891"/>
  <c r="E1891"/>
  <c r="V1892"/>
  <c r="E1892"/>
  <c r="V1893"/>
  <c r="E1893"/>
  <c r="V1894"/>
  <c r="E1894"/>
  <c r="V1895"/>
  <c r="E1895"/>
  <c r="V1896"/>
  <c r="E1896"/>
  <c r="V1897"/>
  <c r="E1897"/>
  <c r="V1898"/>
  <c r="E1898"/>
  <c r="V1899"/>
  <c r="E1899"/>
  <c r="V1900"/>
  <c r="E1900"/>
  <c r="V1901"/>
  <c r="E1901"/>
  <c r="V1902"/>
  <c r="E1902"/>
  <c r="V1903"/>
  <c r="E1903"/>
  <c r="V1904"/>
  <c r="E1904"/>
  <c r="V1905"/>
  <c r="E1905"/>
  <c r="V1906"/>
  <c r="E1906"/>
  <c r="V1907"/>
  <c r="E1907"/>
  <c r="V1908"/>
  <c r="E1908"/>
  <c r="V1909"/>
  <c r="E1909"/>
  <c r="V1910"/>
  <c r="E1910"/>
  <c r="V1911"/>
  <c r="E1911"/>
  <c r="V1912"/>
  <c r="E1912"/>
  <c r="V1913"/>
  <c r="E1913"/>
  <c r="V1914"/>
  <c r="E1914"/>
  <c r="V1915"/>
  <c r="E1915"/>
  <c r="V1916"/>
  <c r="E1916"/>
  <c r="V1917"/>
  <c r="E1917"/>
  <c r="V1918"/>
  <c r="E1918"/>
  <c r="V1919"/>
  <c r="E1919"/>
  <c r="V1920"/>
  <c r="E1920"/>
  <c r="V1921"/>
  <c r="E1921"/>
  <c r="V1922"/>
  <c r="E1922"/>
  <c r="V1923"/>
  <c r="E1923"/>
  <c r="V1924"/>
  <c r="E1924"/>
  <c r="V1925"/>
  <c r="E1925"/>
  <c r="V1926"/>
  <c r="E1926"/>
  <c r="V1927"/>
  <c r="E1927"/>
  <c r="V1928"/>
  <c r="E1928"/>
  <c r="V1929"/>
  <c r="E1929"/>
  <c r="V1930"/>
  <c r="E1930"/>
  <c r="V1931"/>
  <c r="E1931"/>
  <c r="V1932"/>
  <c r="E1932"/>
  <c r="V1933"/>
  <c r="E1933"/>
  <c r="V1934"/>
  <c r="E1934"/>
  <c r="V1935"/>
  <c r="E1935"/>
  <c r="V1936"/>
  <c r="E1936"/>
  <c r="V1937"/>
  <c r="E1937"/>
  <c r="V1938"/>
  <c r="E1938"/>
  <c r="V1939"/>
  <c r="E1939"/>
  <c r="V1940"/>
  <c r="E1940"/>
  <c r="V1941"/>
  <c r="E1941"/>
  <c r="V1942"/>
  <c r="E1942"/>
  <c r="V1943"/>
  <c r="E1943"/>
  <c r="V1944"/>
  <c r="E1944"/>
  <c r="V1945"/>
  <c r="E1945"/>
  <c r="V1946"/>
  <c r="E1946"/>
  <c r="V1947"/>
  <c r="E1947"/>
  <c r="V1948"/>
  <c r="E1948"/>
  <c r="V1949"/>
  <c r="E1949"/>
  <c r="V1950"/>
  <c r="E1950"/>
  <c r="V1951"/>
  <c r="E1951"/>
  <c r="V1952"/>
  <c r="E1952"/>
  <c r="V1953"/>
  <c r="E1953"/>
  <c r="V1954"/>
  <c r="E1954"/>
  <c r="V1955"/>
  <c r="E1955"/>
  <c r="V1956"/>
  <c r="E1956"/>
  <c r="V1957"/>
  <c r="E1957"/>
  <c r="V1958"/>
  <c r="E1958"/>
  <c r="V1959"/>
  <c r="E1959"/>
  <c r="V1960"/>
  <c r="E1960"/>
  <c r="V1961"/>
  <c r="E1961"/>
  <c r="V1962"/>
  <c r="E1962"/>
  <c r="V1963"/>
  <c r="E1963"/>
  <c r="V1964"/>
  <c r="E1964"/>
  <c r="V1965"/>
  <c r="E1965"/>
  <c r="V1966"/>
  <c r="E1966"/>
  <c r="V1967"/>
  <c r="E1967"/>
  <c r="V1968"/>
  <c r="E1968"/>
  <c r="V1969"/>
  <c r="E1969"/>
  <c r="V1970"/>
  <c r="E1970"/>
  <c r="V1971"/>
  <c r="E1971"/>
  <c r="V1972"/>
  <c r="E1972"/>
  <c r="V1973"/>
  <c r="E1973"/>
  <c r="V1974"/>
  <c r="E1974"/>
  <c r="V1975"/>
  <c r="E1975"/>
  <c r="V1976"/>
  <c r="E1976"/>
  <c r="V1977"/>
  <c r="E1977"/>
  <c r="V1978"/>
  <c r="E1978"/>
  <c r="V1979"/>
  <c r="E1979"/>
  <c r="V1980"/>
  <c r="E1980"/>
  <c r="V1981"/>
  <c r="E1981"/>
  <c r="V1982"/>
  <c r="E1982"/>
  <c r="V1983"/>
  <c r="E1983"/>
  <c r="V1984"/>
  <c r="E1984"/>
  <c r="V1985"/>
  <c r="E1985"/>
  <c r="V1986"/>
  <c r="E1986"/>
  <c r="V1987"/>
  <c r="E1987"/>
  <c r="V1988"/>
  <c r="E1988"/>
  <c r="V1989"/>
  <c r="E1989"/>
  <c r="V1990"/>
  <c r="E1990"/>
  <c r="V1991"/>
  <c r="E1991"/>
  <c r="V1992"/>
  <c r="E1992"/>
  <c r="V1993"/>
  <c r="E1993"/>
  <c r="V1994"/>
  <c r="E1994"/>
  <c r="V1995"/>
  <c r="E1995"/>
  <c r="V1996"/>
  <c r="E1996"/>
  <c r="V1997"/>
  <c r="E1997"/>
  <c r="V1998"/>
  <c r="E1998"/>
  <c r="V1999"/>
  <c r="E1999"/>
  <c r="V2000"/>
  <c r="E2000"/>
  <c r="V2001"/>
  <c r="E2001"/>
  <c r="V2002"/>
  <c r="E2002"/>
  <c r="V2003"/>
  <c r="E2003"/>
  <c r="V2004"/>
  <c r="E2004"/>
  <c r="V2005"/>
  <c r="E2005"/>
  <c r="V2006"/>
  <c r="E2006"/>
  <c r="V2007"/>
  <c r="E2007"/>
  <c r="V2008"/>
  <c r="E2008"/>
  <c r="V2009"/>
  <c r="E2009"/>
  <c r="V2010"/>
  <c r="E2010"/>
  <c r="V2011"/>
  <c r="E2011"/>
  <c r="V2012"/>
  <c r="E2012"/>
  <c r="V2013"/>
  <c r="E2013"/>
  <c r="V2014"/>
  <c r="E2014"/>
  <c r="V2015"/>
  <c r="E2015"/>
  <c r="V2016"/>
  <c r="E2016"/>
  <c r="V2017"/>
  <c r="E2017"/>
  <c r="V2018"/>
  <c r="E2018"/>
  <c r="V2019"/>
  <c r="E2019"/>
  <c r="V2020"/>
  <c r="E2020"/>
  <c r="V2021"/>
  <c r="E2021"/>
  <c r="V2022"/>
  <c r="E2022"/>
  <c r="V2023"/>
  <c r="E2023"/>
  <c r="V2024"/>
  <c r="E2024"/>
  <c r="V2025"/>
  <c r="E2025"/>
  <c r="V2026"/>
  <c r="E2026"/>
  <c r="V2027"/>
  <c r="E2027"/>
  <c r="V2028"/>
  <c r="E2028"/>
  <c r="V2029"/>
  <c r="E2029"/>
  <c r="V2030"/>
  <c r="E2030"/>
  <c r="V2031"/>
  <c r="E2031"/>
  <c r="V2032"/>
  <c r="E2032"/>
  <c r="V2033"/>
  <c r="E2033"/>
  <c r="V2034"/>
  <c r="E2034"/>
  <c r="V2035"/>
  <c r="E2035"/>
  <c r="V2036"/>
  <c r="E2036"/>
  <c r="V2037"/>
  <c r="E2037"/>
  <c r="V2038"/>
  <c r="E2038"/>
  <c r="V2039"/>
  <c r="E2039"/>
  <c r="V2040"/>
  <c r="E2040"/>
  <c r="V2041"/>
  <c r="E2041"/>
  <c r="V2042"/>
  <c r="E2042"/>
  <c r="V2043"/>
  <c r="E2043"/>
  <c r="V2044"/>
  <c r="E2044"/>
  <c r="V2045"/>
  <c r="E2045"/>
  <c r="V2046"/>
  <c r="E2046"/>
  <c r="V2047"/>
  <c r="E2047"/>
  <c r="V2048"/>
  <c r="E2048"/>
  <c r="V2049"/>
  <c r="E2049"/>
  <c r="V2050"/>
  <c r="E2050"/>
  <c r="V2051"/>
  <c r="E2051"/>
  <c r="V2052"/>
  <c r="E2052"/>
  <c r="V2053"/>
  <c r="E2053"/>
  <c r="V2054"/>
  <c r="E2054"/>
  <c r="V2055"/>
  <c r="E2055"/>
  <c r="V2056"/>
  <c r="E2056"/>
  <c r="V2057"/>
  <c r="E2057"/>
  <c r="V2058"/>
  <c r="E2058"/>
  <c r="V2059"/>
  <c r="E2059"/>
  <c r="V2060"/>
  <c r="E2060"/>
  <c r="V2061"/>
  <c r="E2061"/>
  <c r="V2062"/>
  <c r="E2062"/>
  <c r="V2063"/>
  <c r="E2063"/>
  <c r="V2064"/>
  <c r="E2064"/>
  <c r="V2065"/>
  <c r="E2065"/>
  <c r="V2066"/>
  <c r="E2066"/>
  <c r="V2067"/>
  <c r="E2067"/>
  <c r="V2068"/>
  <c r="E2068"/>
  <c r="V2069"/>
  <c r="E2069"/>
  <c r="V2070"/>
  <c r="E2070"/>
  <c r="V2071"/>
  <c r="E2071"/>
  <c r="V2072"/>
  <c r="E2072"/>
  <c r="V2073"/>
  <c r="E2073"/>
  <c r="V2074"/>
  <c r="E2074"/>
  <c r="V2075"/>
  <c r="E2075"/>
  <c r="V2076"/>
  <c r="E2076"/>
  <c r="V2077"/>
  <c r="E2077"/>
  <c r="V2078"/>
  <c r="E2078"/>
  <c r="V2079"/>
  <c r="E2079"/>
  <c r="V2080"/>
  <c r="E2080"/>
  <c r="V2081"/>
  <c r="E2081"/>
  <c r="V2082"/>
  <c r="E2082"/>
  <c r="V2083"/>
  <c r="E2083"/>
  <c r="V2084"/>
  <c r="E2084"/>
  <c r="V2085"/>
  <c r="E2085"/>
  <c r="V2086"/>
  <c r="E2086"/>
  <c r="V2087"/>
  <c r="E2087"/>
  <c r="V2088"/>
  <c r="E2088"/>
  <c r="V2089"/>
  <c r="E2089"/>
  <c r="V2090"/>
  <c r="E2090"/>
  <c r="V2091"/>
  <c r="E2091"/>
  <c r="V2092"/>
  <c r="E2092"/>
  <c r="V2093"/>
  <c r="E2093"/>
  <c r="V2094"/>
  <c r="E2094"/>
  <c r="V2095"/>
  <c r="E2095"/>
  <c r="V2096"/>
  <c r="E2096"/>
  <c r="V2097"/>
  <c r="E2097"/>
  <c r="V2098"/>
  <c r="E2098"/>
  <c r="V2099"/>
  <c r="E2099"/>
  <c r="V2100"/>
  <c r="E2100"/>
  <c r="V2101"/>
  <c r="E2101"/>
  <c r="V2102"/>
  <c r="E2102"/>
  <c r="V2103"/>
  <c r="E2103"/>
  <c r="V2104"/>
  <c r="E2104"/>
  <c r="V2105"/>
  <c r="E2105"/>
  <c r="V2106"/>
  <c r="E2106"/>
  <c r="V2107"/>
  <c r="E2107"/>
  <c r="V2108"/>
  <c r="E2108"/>
  <c r="V2109"/>
  <c r="E2109"/>
  <c r="V2110"/>
  <c r="E2110"/>
  <c r="V2111"/>
  <c r="E2111"/>
  <c r="V2112"/>
  <c r="E2112"/>
  <c r="V2113"/>
  <c r="E2113"/>
  <c r="V2114"/>
  <c r="E2114"/>
  <c r="V2115"/>
  <c r="E2115"/>
  <c r="V2116"/>
  <c r="E2116"/>
  <c r="V2117"/>
  <c r="E2117"/>
  <c r="V2118"/>
  <c r="E2118"/>
  <c r="V2119"/>
  <c r="E2119"/>
  <c r="V2120"/>
  <c r="E2120"/>
  <c r="V2121"/>
  <c r="E2121"/>
  <c r="V2122"/>
  <c r="E2122"/>
  <c r="V2123"/>
  <c r="E2123"/>
  <c r="V2124"/>
  <c r="E2124"/>
  <c r="V2125"/>
  <c r="E2125"/>
  <c r="V2126"/>
  <c r="E2126"/>
  <c r="V2127"/>
  <c r="E2127"/>
  <c r="V2128"/>
  <c r="E2128"/>
  <c r="V2129"/>
  <c r="E2129"/>
  <c r="V2130"/>
  <c r="E2130"/>
  <c r="V2131"/>
  <c r="E2131"/>
  <c r="V2132"/>
  <c r="E2132"/>
  <c r="V2133"/>
  <c r="E2133"/>
  <c r="V2134"/>
  <c r="E2134"/>
  <c r="V2135"/>
  <c r="E2135"/>
  <c r="V2136"/>
  <c r="E2136"/>
  <c r="V2137"/>
  <c r="E2137"/>
  <c r="V2138"/>
  <c r="E2138"/>
  <c r="V2139"/>
  <c r="E2139"/>
  <c r="V2140"/>
  <c r="E2140"/>
  <c r="V2141"/>
  <c r="E2141"/>
  <c r="V2142"/>
  <c r="E2142"/>
  <c r="V2143"/>
  <c r="E2143"/>
  <c r="V2144"/>
  <c r="E2144"/>
  <c r="V2145"/>
  <c r="E2145"/>
  <c r="V2146"/>
  <c r="E2146"/>
  <c r="V2147"/>
  <c r="E2147"/>
  <c r="V2148"/>
  <c r="E2148"/>
  <c r="V2149"/>
  <c r="E2149"/>
  <c r="V2150"/>
  <c r="E2150"/>
  <c r="V2151"/>
  <c r="E2151"/>
  <c r="V2152"/>
  <c r="E2152"/>
  <c r="V2153"/>
  <c r="E2153"/>
  <c r="V2154"/>
  <c r="E2154"/>
  <c r="V2155"/>
  <c r="E2155"/>
  <c r="V2156"/>
  <c r="E2156"/>
  <c r="V2157"/>
  <c r="E2157"/>
  <c r="V2158"/>
  <c r="E2158"/>
  <c r="V2159"/>
  <c r="E2159"/>
  <c r="V2160"/>
  <c r="E2160"/>
  <c r="V2161"/>
  <c r="E2161"/>
  <c r="V2162"/>
  <c r="E2162"/>
  <c r="V2163"/>
  <c r="E2163"/>
  <c r="V2164"/>
  <c r="E2164"/>
  <c r="V2165"/>
  <c r="E2165"/>
  <c r="V2166"/>
  <c r="E2166"/>
  <c r="V2167"/>
  <c r="E2167"/>
  <c r="V2168"/>
  <c r="E2168"/>
  <c r="V2169"/>
  <c r="E2169"/>
  <c r="V2170"/>
  <c r="E2170"/>
  <c r="V2171"/>
  <c r="E2171"/>
  <c r="V2172"/>
  <c r="E2172"/>
  <c r="V2173"/>
  <c r="E2173"/>
  <c r="V2174"/>
  <c r="E2174"/>
  <c r="V2175"/>
  <c r="E2175"/>
  <c r="V2176"/>
  <c r="E2176"/>
  <c r="V2177"/>
  <c r="E2177"/>
  <c r="V2178"/>
  <c r="E2178"/>
  <c r="V2179"/>
  <c r="E2179"/>
  <c r="V2180"/>
  <c r="E2180"/>
  <c r="V2181"/>
  <c r="E2181"/>
  <c r="V2182"/>
  <c r="E2182"/>
  <c r="V2183"/>
  <c r="E2183"/>
  <c r="V2184"/>
  <c r="E2184"/>
  <c r="V2185"/>
  <c r="E2185"/>
  <c r="E2186"/>
  <c r="E2187"/>
  <c r="E2188"/>
  <c r="V2189"/>
  <c r="E2189"/>
  <c r="V2190"/>
  <c r="E2190"/>
  <c r="V2191"/>
  <c r="E2191"/>
  <c r="V2192"/>
  <c r="E2192"/>
  <c r="V2193"/>
  <c r="E2193"/>
  <c r="V2194"/>
  <c r="E2194"/>
  <c r="V2195"/>
  <c r="E2195"/>
  <c r="V2196"/>
  <c r="E2196"/>
  <c r="V2197"/>
  <c r="E2197"/>
  <c r="V2198"/>
  <c r="E2198"/>
  <c r="V2199"/>
  <c r="E2199"/>
  <c r="V2200"/>
  <c r="E2200"/>
  <c r="V2201"/>
  <c r="E2201"/>
  <c r="V2202"/>
  <c r="E2202"/>
  <c r="V2203"/>
  <c r="E2203"/>
  <c r="V2204"/>
  <c r="E2204"/>
  <c r="V2205"/>
  <c r="E2205"/>
  <c r="V2206"/>
  <c r="E2206"/>
  <c r="V2207"/>
  <c r="E2207"/>
  <c r="V2208"/>
  <c r="E2208"/>
  <c r="V2209"/>
  <c r="E2209"/>
  <c r="V2210"/>
  <c r="E2210"/>
  <c r="V2211"/>
  <c r="E2211"/>
  <c r="V2212"/>
  <c r="E2212"/>
  <c r="V2213"/>
  <c r="E2213"/>
  <c r="V2214"/>
  <c r="E2214"/>
  <c r="V2215"/>
  <c r="E2215"/>
  <c r="V2216"/>
  <c r="E2216"/>
  <c r="V2217"/>
  <c r="E2217"/>
  <c r="V2218"/>
  <c r="E2218"/>
  <c r="V2219"/>
  <c r="E2219"/>
  <c r="V2220"/>
  <c r="E2220"/>
  <c r="E2221"/>
  <c r="V2222"/>
  <c r="E2222"/>
  <c r="V2223"/>
  <c r="E2223"/>
  <c r="V2224"/>
  <c r="E2224"/>
  <c r="V2225"/>
  <c r="E2225"/>
  <c r="V2226"/>
  <c r="E2226"/>
  <c r="V2227"/>
  <c r="E2227"/>
  <c r="V2228"/>
  <c r="E2228"/>
  <c r="V2229"/>
  <c r="E2229"/>
  <c r="V2230"/>
  <c r="E2230"/>
  <c r="V2231"/>
  <c r="E2231"/>
  <c r="V2232"/>
  <c r="E2232"/>
  <c r="V2233"/>
  <c r="E2233"/>
  <c r="E2234"/>
  <c r="E2235"/>
  <c r="E2236"/>
  <c r="E2237"/>
  <c r="V2238"/>
  <c r="E2238"/>
  <c r="E2239"/>
  <c r="V2240"/>
  <c r="E2240"/>
  <c r="V2241"/>
  <c r="E2241"/>
  <c r="V2242"/>
  <c r="E2242"/>
  <c r="V2243"/>
  <c r="E2243"/>
  <c r="V2244"/>
  <c r="E2244"/>
  <c r="V2245"/>
  <c r="E2245"/>
  <c r="V2246"/>
  <c r="E2246"/>
  <c r="V2247"/>
  <c r="E2247"/>
  <c r="E2248"/>
  <c r="E2249"/>
  <c r="E2250"/>
  <c r="E2251"/>
  <c r="E2252"/>
  <c r="V2253"/>
  <c r="E2253"/>
  <c r="V2254"/>
  <c r="E2254"/>
  <c r="V2255"/>
  <c r="E2255"/>
  <c r="V2256"/>
  <c r="E2256"/>
  <c r="V2257"/>
  <c r="E2257"/>
  <c r="V2258"/>
  <c r="E2258"/>
  <c r="V2259"/>
  <c r="E2259"/>
  <c r="V2260"/>
  <c r="E2260"/>
  <c r="V2261"/>
  <c r="E2261"/>
  <c r="V2262"/>
  <c r="E2262"/>
  <c r="V2263"/>
  <c r="E2263"/>
  <c r="V2264"/>
  <c r="E2264"/>
  <c r="V2265"/>
  <c r="E2265"/>
  <c r="V2266"/>
  <c r="E2266"/>
  <c r="V2267"/>
  <c r="E2267"/>
  <c r="V2268"/>
  <c r="E2268"/>
  <c r="V2269"/>
  <c r="E2269"/>
  <c r="V2270"/>
  <c r="E2270"/>
  <c r="V2271"/>
  <c r="E2271"/>
  <c r="V2272"/>
  <c r="E2272"/>
  <c r="V2273"/>
  <c r="E2273"/>
  <c r="V2274"/>
  <c r="E2274"/>
  <c r="V2275"/>
  <c r="E2275"/>
  <c r="V2276"/>
  <c r="E2276"/>
  <c r="V2277"/>
  <c r="E2277"/>
  <c r="V2278"/>
  <c r="E2278"/>
  <c r="V2279"/>
  <c r="E2279"/>
  <c r="E2280"/>
  <c r="E2281"/>
  <c r="E2282"/>
  <c r="E2283"/>
  <c r="E2284"/>
  <c r="E2285"/>
  <c r="V2286"/>
  <c r="E2286"/>
  <c r="V2287"/>
  <c r="E2287"/>
  <c r="V2288"/>
  <c r="E2288"/>
  <c r="V2289"/>
  <c r="E2289"/>
  <c r="V2290"/>
  <c r="E2290"/>
  <c r="V2291"/>
  <c r="E2291"/>
  <c r="V2292"/>
  <c r="E2292"/>
  <c r="V2293"/>
  <c r="E2293"/>
  <c r="E2294"/>
  <c r="V2295"/>
  <c r="E2295"/>
  <c r="V2296"/>
  <c r="E2296"/>
  <c r="V2297"/>
  <c r="E2297"/>
  <c r="V2298"/>
  <c r="E2298"/>
  <c r="E2299"/>
  <c r="E2300"/>
  <c r="V2301"/>
  <c r="E2301"/>
  <c r="V2302"/>
  <c r="E2302"/>
  <c r="E2303"/>
  <c r="E2304"/>
  <c r="V2305"/>
  <c r="E2305"/>
  <c r="V2306"/>
  <c r="E2306"/>
  <c r="V2307"/>
  <c r="E2307"/>
  <c r="V2308"/>
  <c r="E2308"/>
  <c r="V2309"/>
  <c r="E2309"/>
  <c r="V2310"/>
  <c r="E2310"/>
  <c r="V2311"/>
  <c r="E2311"/>
  <c r="V2312"/>
  <c r="E2312"/>
  <c r="V2313"/>
  <c r="E2313"/>
  <c r="V2314"/>
  <c r="E2314"/>
  <c r="E2315"/>
  <c r="E2316"/>
  <c r="E2317"/>
  <c r="V2318"/>
  <c r="E2318"/>
  <c r="E2319"/>
  <c r="V2320"/>
  <c r="E2320"/>
  <c r="E2321"/>
  <c r="E2322"/>
  <c r="E2323"/>
  <c r="V2324"/>
  <c r="E2324"/>
  <c r="V2325"/>
  <c r="E2325"/>
  <c r="V2326"/>
  <c r="E2326"/>
  <c r="V2327"/>
  <c r="E2327"/>
  <c r="V2328"/>
  <c r="E2328"/>
  <c r="V2329"/>
  <c r="E2329"/>
  <c r="V2330"/>
  <c r="E2330"/>
  <c r="V2331"/>
  <c r="E2331"/>
  <c r="V2332"/>
  <c r="E2332"/>
  <c r="V2333"/>
  <c r="E2333"/>
  <c r="V2334"/>
  <c r="E2334"/>
  <c r="V2335"/>
  <c r="E2335"/>
  <c r="V2336"/>
  <c r="E2336"/>
  <c r="V2337"/>
  <c r="E2337"/>
  <c r="V2338"/>
  <c r="E2338"/>
  <c r="V2339"/>
  <c r="E2339"/>
  <c r="V2340"/>
  <c r="E2340"/>
  <c r="V2341"/>
  <c r="E2341"/>
  <c r="V2342"/>
  <c r="E2342"/>
  <c r="V2343"/>
  <c r="E2343"/>
  <c r="V2344"/>
  <c r="E2344"/>
  <c r="V2345"/>
  <c r="E2345"/>
  <c r="V2346"/>
  <c r="E2346"/>
  <c r="V2347"/>
  <c r="E2347"/>
  <c r="V2348"/>
  <c r="E2348"/>
  <c r="V2349"/>
  <c r="E2349"/>
  <c r="V2350"/>
  <c r="E2350"/>
  <c r="V2351"/>
  <c r="E2351"/>
  <c r="V2352"/>
  <c r="E2352"/>
  <c r="V2353"/>
  <c r="E2353"/>
  <c r="V2354"/>
  <c r="E2354"/>
  <c r="V2355"/>
  <c r="E2355"/>
  <c r="V2356"/>
  <c r="E2356"/>
  <c r="V2357"/>
  <c r="E2357"/>
  <c r="V2358"/>
  <c r="E2358"/>
  <c r="V2359"/>
  <c r="E2359"/>
  <c r="V2360"/>
  <c r="E2360"/>
  <c r="V2361"/>
  <c r="E2361"/>
  <c r="V2362"/>
  <c r="E2362"/>
  <c r="V2363"/>
  <c r="E2363"/>
  <c r="V2364"/>
  <c r="E2364"/>
  <c r="V2365"/>
  <c r="E2365"/>
  <c r="V2366"/>
  <c r="E2366"/>
  <c r="V2367"/>
  <c r="E2367"/>
  <c r="V2368"/>
  <c r="E2368"/>
  <c r="V2369"/>
  <c r="E2369"/>
  <c r="V2370"/>
  <c r="E2370"/>
  <c r="V2371"/>
  <c r="E2371"/>
  <c r="V2372"/>
  <c r="E2372"/>
  <c r="V2373"/>
  <c r="E2373"/>
  <c r="V2374"/>
  <c r="E2374"/>
  <c r="V2375"/>
  <c r="E2375"/>
  <c r="V2376"/>
  <c r="E2376"/>
  <c r="V2377"/>
  <c r="E2377"/>
  <c r="V2378"/>
  <c r="E2378"/>
  <c r="V2379"/>
  <c r="E2379"/>
  <c r="V2380"/>
  <c r="E2380"/>
  <c r="V2381"/>
  <c r="E2381"/>
  <c r="V2382"/>
  <c r="E2382"/>
  <c r="V2383"/>
  <c r="E2383"/>
  <c r="V2384"/>
  <c r="E2384"/>
  <c r="V2385"/>
  <c r="E2385"/>
  <c r="V2386"/>
  <c r="E2386"/>
  <c r="V2387"/>
  <c r="E2387"/>
  <c r="V2388"/>
  <c r="E2388"/>
  <c r="V2389"/>
  <c r="E2389"/>
  <c r="V2390"/>
  <c r="E2390"/>
  <c r="V2391"/>
  <c r="E2391"/>
  <c r="V2392"/>
  <c r="E2392"/>
  <c r="V2393"/>
  <c r="E2393"/>
  <c r="V2394"/>
  <c r="E2394"/>
  <c r="V2395"/>
  <c r="E2395"/>
  <c r="V2396"/>
  <c r="E2396"/>
  <c r="V2397"/>
  <c r="E2397"/>
  <c r="V2398"/>
  <c r="E2398"/>
  <c r="V2399"/>
  <c r="E2399"/>
  <c r="V2400"/>
  <c r="E2400"/>
  <c r="V2401"/>
  <c r="E2401"/>
  <c r="V2402"/>
  <c r="E2402"/>
  <c r="V2403"/>
  <c r="E2403"/>
  <c r="V2404"/>
  <c r="E2404"/>
  <c r="V2405"/>
  <c r="E2405"/>
  <c r="V2406"/>
  <c r="E2406"/>
  <c r="V2407"/>
  <c r="E2407"/>
  <c r="V2408"/>
  <c r="E2408"/>
  <c r="V2409"/>
  <c r="E2409"/>
  <c r="V2410"/>
  <c r="E2410"/>
  <c r="V2411"/>
  <c r="E2411"/>
  <c r="V2412"/>
  <c r="E2412"/>
  <c r="V2413"/>
  <c r="E2413"/>
  <c r="V2414"/>
  <c r="E2414"/>
  <c r="V2415"/>
  <c r="E2415"/>
  <c r="V2416"/>
  <c r="E2416"/>
  <c r="V2417"/>
  <c r="E2417"/>
  <c r="V2418"/>
  <c r="E2418"/>
  <c r="V2419"/>
  <c r="E2419"/>
  <c r="V2420"/>
  <c r="E2420"/>
  <c r="V2421"/>
  <c r="E2421"/>
  <c r="V2422"/>
  <c r="E2422"/>
  <c r="V2423"/>
  <c r="E2423"/>
  <c r="V2424"/>
  <c r="E2424"/>
  <c r="V2425"/>
  <c r="E2425"/>
  <c r="V2426"/>
  <c r="E2426"/>
  <c r="V2427"/>
  <c r="E2427"/>
  <c r="V2428"/>
  <c r="E2428"/>
  <c r="V2429"/>
  <c r="E2429"/>
  <c r="V2430"/>
  <c r="E2430"/>
  <c r="V2431"/>
  <c r="E2431"/>
  <c r="V2432"/>
  <c r="E2432"/>
  <c r="V2433"/>
  <c r="E2433"/>
  <c r="V2434"/>
  <c r="E2434"/>
  <c r="V2435"/>
  <c r="E2435"/>
  <c r="V2436"/>
  <c r="E2436"/>
  <c r="V2437"/>
  <c r="E2437"/>
  <c r="V2438"/>
  <c r="E2438"/>
  <c r="V2439"/>
  <c r="E2439"/>
  <c r="V2440"/>
  <c r="E2440"/>
  <c r="V2441"/>
  <c r="E2441"/>
  <c r="V2442"/>
  <c r="E2442"/>
  <c r="V2443"/>
  <c r="E2443"/>
  <c r="V2444"/>
  <c r="E2444"/>
  <c r="V2445"/>
  <c r="E2445"/>
  <c r="V2446"/>
  <c r="E2446"/>
  <c r="V2447"/>
  <c r="E2447"/>
  <c r="V2448"/>
  <c r="E2448"/>
  <c r="V2449"/>
  <c r="E2449"/>
  <c r="V2450"/>
  <c r="E2450"/>
  <c r="V2451"/>
  <c r="E2451"/>
  <c r="V2452"/>
  <c r="E2452"/>
  <c r="V2453"/>
  <c r="E2453"/>
  <c r="V2454"/>
  <c r="E2454"/>
  <c r="V2455"/>
  <c r="E2455"/>
  <c r="V2456"/>
  <c r="E2456"/>
  <c r="V2457"/>
  <c r="E2457"/>
  <c r="V2458"/>
  <c r="E2458"/>
  <c r="V2459"/>
  <c r="E2459"/>
  <c r="V2460"/>
  <c r="E2460"/>
  <c r="V2461"/>
  <c r="E2461"/>
  <c r="V2462"/>
  <c r="E2462"/>
  <c r="V2463"/>
  <c r="E2463"/>
  <c r="V2464"/>
  <c r="E2464"/>
  <c r="V2465"/>
  <c r="E2465"/>
  <c r="V2466"/>
  <c r="E2466"/>
  <c r="V2467"/>
  <c r="E2467"/>
  <c r="V2468"/>
  <c r="E2468"/>
  <c r="V2469"/>
  <c r="E2469"/>
  <c r="V2470"/>
  <c r="E2470"/>
  <c r="V2471"/>
  <c r="E2471"/>
  <c r="V2472"/>
  <c r="E2472"/>
  <c r="V2473"/>
  <c r="E2473"/>
  <c r="V2474"/>
  <c r="E2474"/>
  <c r="V2475"/>
  <c r="E2475"/>
  <c r="V2476"/>
  <c r="E2476"/>
  <c r="V2477"/>
  <c r="E2477"/>
  <c r="V2478"/>
  <c r="E2478"/>
  <c r="V2479"/>
  <c r="E2479"/>
  <c r="V2480"/>
  <c r="E2480"/>
  <c r="V2481"/>
  <c r="E2481"/>
  <c r="V2482"/>
  <c r="E2482"/>
  <c r="V2483"/>
  <c r="E2483"/>
  <c r="V2484"/>
  <c r="E2484"/>
  <c r="V2485"/>
  <c r="E2485"/>
  <c r="V2486"/>
  <c r="E2486"/>
  <c r="V2487"/>
  <c r="E2487"/>
  <c r="V2488"/>
  <c r="E2488"/>
  <c r="V2489"/>
  <c r="E2489"/>
  <c r="V2490"/>
  <c r="E2490"/>
  <c r="V2491"/>
  <c r="E2491"/>
  <c r="V2492"/>
  <c r="E2492"/>
  <c r="V2493"/>
  <c r="E2493"/>
  <c r="V2494"/>
  <c r="E2494"/>
  <c r="V2495"/>
  <c r="E2495"/>
  <c r="V2496"/>
  <c r="E2496"/>
  <c r="V2497"/>
  <c r="E2497"/>
  <c r="V2498"/>
  <c r="E2498"/>
  <c r="V2499"/>
  <c r="E2499"/>
  <c r="V2500"/>
  <c r="E2500"/>
  <c r="V2501"/>
  <c r="E2501"/>
  <c r="V2502"/>
  <c r="E2502"/>
  <c r="V2503"/>
  <c r="E2503"/>
  <c r="V2504"/>
  <c r="E2504"/>
  <c r="G124" i="6" a="1"/>
  <c r="G124"/>
  <c r="C124"/>
  <c r="AB600" i="5"/>
  <c r="AB601"/>
  <c r="AB602"/>
  <c r="AB603"/>
  <c r="AB604"/>
  <c r="AB605"/>
  <c r="AB606"/>
  <c r="AB607"/>
  <c r="AB608"/>
  <c r="AB609"/>
  <c r="AB610"/>
  <c r="AB611"/>
  <c r="AB612"/>
  <c r="AB613"/>
  <c r="AB614"/>
  <c r="AB615"/>
  <c r="AB616"/>
  <c r="AB617"/>
  <c r="AB618"/>
  <c r="AB619"/>
  <c r="AB620"/>
  <c r="AB621"/>
  <c r="AB622"/>
  <c r="AB623"/>
  <c r="AB624"/>
  <c r="AB625"/>
  <c r="AB626"/>
  <c r="AB627"/>
  <c r="AB628"/>
  <c r="AB629"/>
  <c r="AB630"/>
  <c r="AB631"/>
  <c r="AB632"/>
  <c r="AB634"/>
  <c r="AB635"/>
  <c r="AB636"/>
  <c r="AB637"/>
  <c r="AB638"/>
  <c r="AB639"/>
  <c r="AB640"/>
  <c r="AB641"/>
  <c r="AB642"/>
  <c r="AB643"/>
  <c r="AB644"/>
  <c r="AB645"/>
  <c r="AB646"/>
  <c r="AB647"/>
  <c r="AB648"/>
  <c r="AB649"/>
  <c r="AB650"/>
  <c r="AB651"/>
  <c r="AB652"/>
  <c r="AB653"/>
  <c r="AB654"/>
  <c r="AB655"/>
  <c r="AB656"/>
  <c r="AB657"/>
  <c r="AB658"/>
  <c r="AB659"/>
  <c r="AB660"/>
  <c r="AB661"/>
  <c r="AB662"/>
  <c r="AB663"/>
  <c r="AB664"/>
  <c r="AB665"/>
  <c r="AB666"/>
  <c r="AB667"/>
  <c r="AB668"/>
  <c r="AB669"/>
  <c r="AB671"/>
  <c r="AB672"/>
  <c r="AB674"/>
  <c r="AB675"/>
  <c r="AB676"/>
  <c r="AB677"/>
  <c r="AB678"/>
  <c r="AB679"/>
  <c r="AB680"/>
  <c r="AB681"/>
  <c r="AB682"/>
  <c r="AB683"/>
  <c r="AB684"/>
  <c r="AB685"/>
  <c r="AB686"/>
  <c r="AB687"/>
  <c r="AB688"/>
  <c r="AB689"/>
  <c r="AB690"/>
  <c r="AB691"/>
  <c r="AB692"/>
  <c r="AB693"/>
  <c r="AB694"/>
  <c r="AB695"/>
  <c r="AB696"/>
  <c r="AB697"/>
  <c r="AB698"/>
  <c r="AB699"/>
  <c r="AB700"/>
  <c r="AB701"/>
  <c r="AB702"/>
  <c r="AB703"/>
  <c r="AB704"/>
  <c r="AB705"/>
  <c r="AB706"/>
  <c r="AB707"/>
  <c r="AB708"/>
  <c r="AB709"/>
  <c r="AB710"/>
  <c r="AB711"/>
  <c r="AB712"/>
  <c r="AB714"/>
  <c r="AB715"/>
  <c r="AB716"/>
  <c r="AB717"/>
  <c r="AB718"/>
  <c r="AB719"/>
  <c r="AB720"/>
  <c r="AB722"/>
  <c r="AB723"/>
  <c r="AB724"/>
  <c r="AB725"/>
  <c r="AB726"/>
  <c r="AB727"/>
  <c r="AB728"/>
  <c r="AB729"/>
  <c r="AB730"/>
  <c r="AB731"/>
  <c r="AB732"/>
  <c r="AB733"/>
  <c r="AB735"/>
  <c r="AB736"/>
  <c r="AB737"/>
  <c r="AB738"/>
  <c r="AB739"/>
  <c r="AB740"/>
  <c r="AB741"/>
  <c r="AB742"/>
  <c r="AB743"/>
  <c r="AB744"/>
  <c r="AB746"/>
  <c r="AB747"/>
  <c r="AB748"/>
  <c r="AB749"/>
  <c r="AB750"/>
  <c r="AB751"/>
  <c r="AB752"/>
  <c r="AB754"/>
  <c r="AB755"/>
  <c r="AB756"/>
  <c r="AB757"/>
  <c r="AB759"/>
  <c r="AB760"/>
  <c r="AB762"/>
  <c r="AB763"/>
  <c r="AB764"/>
  <c r="AB765"/>
  <c r="AB766"/>
  <c r="AB767"/>
  <c r="AB768"/>
  <c r="AB769"/>
  <c r="AB770"/>
  <c r="AB771"/>
  <c r="AB772"/>
  <c r="AB773"/>
  <c r="AB774"/>
  <c r="AB775"/>
  <c r="AB776"/>
  <c r="AB777"/>
  <c r="AB778"/>
  <c r="AB779"/>
  <c r="AB780"/>
  <c r="AB781"/>
  <c r="AB782"/>
  <c r="AB783"/>
  <c r="AB784"/>
  <c r="AB785"/>
  <c r="AB786"/>
  <c r="AB787"/>
  <c r="AB788"/>
  <c r="AB789"/>
  <c r="AB790"/>
  <c r="AB791"/>
  <c r="AB792"/>
  <c r="AB793"/>
  <c r="AB794"/>
  <c r="AB795"/>
  <c r="AB796"/>
  <c r="AB797"/>
  <c r="AB798"/>
  <c r="AB799"/>
  <c r="AB800"/>
  <c r="AB801"/>
  <c r="AB802"/>
  <c r="AB803"/>
  <c r="AB804"/>
  <c r="AB805"/>
  <c r="AB806"/>
  <c r="AB807"/>
  <c r="AB808"/>
  <c r="AB810"/>
  <c r="AB811"/>
  <c r="AB812"/>
  <c r="AB813"/>
  <c r="AB815"/>
  <c r="AB816"/>
  <c r="AB817"/>
  <c r="AB818"/>
  <c r="AB819"/>
  <c r="AB820"/>
  <c r="AB821"/>
  <c r="AB822"/>
  <c r="AB823"/>
  <c r="AB824"/>
  <c r="AB825"/>
  <c r="AB826"/>
  <c r="AB827"/>
  <c r="AB828"/>
  <c r="AB829"/>
  <c r="AB830"/>
  <c r="AB831"/>
  <c r="AB832"/>
  <c r="AB833"/>
  <c r="AB834"/>
  <c r="AB835"/>
  <c r="AB836"/>
  <c r="AB837"/>
  <c r="AB838"/>
  <c r="AB839"/>
  <c r="AB840"/>
  <c r="AB842"/>
  <c r="AB843"/>
  <c r="AB844"/>
  <c r="AB845"/>
  <c r="AB846"/>
  <c r="AB847"/>
  <c r="AB848"/>
  <c r="AB850"/>
  <c r="AB851"/>
  <c r="AB852"/>
  <c r="AB853"/>
  <c r="AB854"/>
  <c r="AB855"/>
  <c r="AB856"/>
  <c r="AB858"/>
  <c r="AB859"/>
  <c r="AB860"/>
  <c r="AB861"/>
  <c r="AB862"/>
  <c r="AB863"/>
  <c r="AB864"/>
  <c r="AB866"/>
  <c r="AB867"/>
  <c r="AB868"/>
  <c r="AB869"/>
  <c r="AB870"/>
  <c r="AB871"/>
  <c r="AB872"/>
  <c r="AB873"/>
  <c r="AB874"/>
  <c r="AB875"/>
  <c r="AB876"/>
  <c r="AB877"/>
  <c r="AB878"/>
  <c r="AB879"/>
  <c r="AB880"/>
  <c r="AB881"/>
  <c r="AB882"/>
  <c r="AB883"/>
  <c r="AB884"/>
  <c r="AB885"/>
  <c r="AB886"/>
  <c r="AB887"/>
  <c r="AB888"/>
  <c r="AB889"/>
  <c r="AB890"/>
  <c r="AB891"/>
  <c r="AB892"/>
  <c r="AB893"/>
  <c r="AB895"/>
  <c r="AB896"/>
  <c r="AB897"/>
  <c r="AB898"/>
  <c r="AB899"/>
  <c r="AB900"/>
  <c r="AB901"/>
  <c r="AB903"/>
  <c r="AB904"/>
  <c r="AB905"/>
  <c r="AB906"/>
  <c r="AB907"/>
  <c r="AB908"/>
  <c r="AB909"/>
  <c r="AB910"/>
  <c r="AB911"/>
  <c r="AB912"/>
  <c r="AB913"/>
  <c r="AB914"/>
  <c r="AB915"/>
  <c r="AB916"/>
  <c r="AB917"/>
  <c r="AB919"/>
  <c r="AB920"/>
  <c r="AB921"/>
  <c r="AB922"/>
  <c r="AB923"/>
  <c r="AB924"/>
  <c r="AB925"/>
  <c r="AB927"/>
  <c r="AB928"/>
  <c r="AB929"/>
  <c r="AB930"/>
  <c r="AB931"/>
  <c r="AB932"/>
  <c r="AB933"/>
  <c r="AB934"/>
  <c r="AB935"/>
  <c r="AB936"/>
  <c r="AB937"/>
  <c r="AB938"/>
  <c r="AB939"/>
  <c r="AB940"/>
  <c r="AB941"/>
  <c r="AB942"/>
  <c r="AB943"/>
  <c r="AB944"/>
  <c r="AB945"/>
  <c r="AB946"/>
  <c r="AB947"/>
  <c r="AB948"/>
  <c r="AB949"/>
  <c r="AB950"/>
  <c r="AB951"/>
  <c r="AB952"/>
  <c r="AB953"/>
  <c r="AB954"/>
  <c r="AB955"/>
  <c r="AB956"/>
  <c r="AB957"/>
  <c r="AB958"/>
  <c r="AB959"/>
  <c r="AB960"/>
  <c r="AB961"/>
  <c r="AB962"/>
  <c r="AB963"/>
  <c r="AB964"/>
  <c r="AB965"/>
  <c r="AB966"/>
  <c r="AB967"/>
  <c r="AB968"/>
  <c r="AB970"/>
  <c r="AB971"/>
  <c r="AB972"/>
  <c r="AB973"/>
  <c r="AB974"/>
  <c r="AB975"/>
  <c r="AB976"/>
  <c r="AB977"/>
  <c r="AB978"/>
  <c r="AB979"/>
  <c r="AB980"/>
  <c r="AB981"/>
  <c r="AB982"/>
  <c r="AB983"/>
  <c r="AB984"/>
  <c r="AB985"/>
  <c r="AB986"/>
  <c r="AB987"/>
  <c r="AB988"/>
  <c r="AB989"/>
  <c r="AB990"/>
  <c r="AB991"/>
  <c r="AB992"/>
  <c r="AB993"/>
  <c r="AB994"/>
  <c r="AB995"/>
  <c r="AB996"/>
  <c r="AB997"/>
  <c r="AB998"/>
  <c r="AB999"/>
  <c r="AB1000"/>
  <c r="AB1002"/>
  <c r="AB1003"/>
  <c r="AB1004"/>
  <c r="AB1005"/>
  <c r="AB1006"/>
  <c r="AB1007"/>
  <c r="AB1008"/>
  <c r="AB1009"/>
  <c r="AB1010"/>
  <c r="AB1011"/>
  <c r="AB1012"/>
  <c r="AB1013"/>
  <c r="AB1014"/>
  <c r="AB1015"/>
  <c r="AB1016"/>
  <c r="AB1017"/>
  <c r="AB1018"/>
  <c r="AB1019"/>
  <c r="AB1020"/>
  <c r="AB1021"/>
  <c r="AB1022"/>
  <c r="AB1023"/>
  <c r="AB1024"/>
  <c r="AB1026"/>
  <c r="AB1027"/>
  <c r="AB1028"/>
  <c r="AB1029"/>
  <c r="AB1031"/>
  <c r="AB1032"/>
  <c r="AB1033"/>
  <c r="AB1034"/>
  <c r="AB1035"/>
  <c r="AB1036"/>
  <c r="AB1037"/>
  <c r="AB1038"/>
  <c r="AB1039"/>
  <c r="AB1040"/>
  <c r="AB1041"/>
  <c r="AB1042"/>
  <c r="AB1043"/>
  <c r="AB1044"/>
  <c r="AB1045"/>
  <c r="AB1046"/>
  <c r="AB1047"/>
  <c r="AB1048"/>
  <c r="AB1050"/>
  <c r="AB1051"/>
  <c r="AB1052"/>
  <c r="AB1053"/>
  <c r="AB1054"/>
  <c r="AB1055"/>
  <c r="AB1056"/>
  <c r="AB1057"/>
  <c r="AB1058"/>
  <c r="AB1059"/>
  <c r="AB1060"/>
  <c r="AB1061"/>
  <c r="AB1062"/>
  <c r="AB1063"/>
  <c r="AB1064"/>
  <c r="AB1066"/>
  <c r="AB1067"/>
  <c r="AB1068"/>
  <c r="AB1069"/>
  <c r="AB1071"/>
  <c r="AB1072"/>
  <c r="AB1074"/>
  <c r="AB1075"/>
  <c r="AB1076"/>
  <c r="AB1077"/>
  <c r="AB1079"/>
  <c r="AB1080"/>
  <c r="AB1082"/>
  <c r="AB1083"/>
  <c r="AB1084"/>
  <c r="AB1085"/>
  <c r="AB1086"/>
  <c r="AB1087"/>
  <c r="AB1088"/>
  <c r="AB1089"/>
  <c r="AB1090"/>
  <c r="AB1091"/>
  <c r="AB1092"/>
  <c r="AB1093"/>
  <c r="AB1094"/>
  <c r="AB1095"/>
  <c r="AB1096"/>
  <c r="AB1097"/>
  <c r="AB1098"/>
  <c r="AB1099"/>
  <c r="AB1100"/>
  <c r="AB1101"/>
  <c r="AB1103"/>
  <c r="AB1104"/>
  <c r="AB1105"/>
  <c r="AB1106"/>
  <c r="AB1107"/>
  <c r="AB1108"/>
  <c r="AB1109"/>
  <c r="AB1110"/>
  <c r="AB1111"/>
  <c r="AB1112"/>
  <c r="AB1113"/>
  <c r="AB1114"/>
  <c r="AB1115"/>
  <c r="AB1116"/>
  <c r="AB1117"/>
  <c r="AB1119"/>
  <c r="AB1120"/>
  <c r="AB1122"/>
  <c r="AB1123"/>
  <c r="AB1124"/>
  <c r="AB1125"/>
  <c r="AB1126"/>
  <c r="AB1127"/>
  <c r="AB1128"/>
  <c r="AB1129"/>
  <c r="AB1130"/>
  <c r="AB1131"/>
  <c r="AB1132"/>
  <c r="AB1133"/>
  <c r="AB1134"/>
  <c r="AB1135"/>
  <c r="AB1136"/>
  <c r="AB1137"/>
  <c r="AB1138"/>
  <c r="AB1139"/>
  <c r="AB1140"/>
  <c r="AB1141"/>
  <c r="AB1142"/>
  <c r="AB1143"/>
  <c r="AB1144"/>
  <c r="AB1145"/>
  <c r="AB1146"/>
  <c r="AB1147"/>
  <c r="AB1148"/>
  <c r="AB1149"/>
  <c r="AB1150"/>
  <c r="AB1151"/>
  <c r="AB1152"/>
  <c r="AB1153"/>
  <c r="AB1154"/>
  <c r="AB1155"/>
  <c r="AB1156"/>
  <c r="AB1157"/>
  <c r="AB1158"/>
  <c r="AB1159"/>
  <c r="AB1160"/>
  <c r="AB1161"/>
  <c r="AB1162"/>
  <c r="AB1163"/>
  <c r="AB1164"/>
  <c r="AB1165"/>
  <c r="AB1166"/>
  <c r="AB1167"/>
  <c r="AB1168"/>
  <c r="AB1170"/>
  <c r="AB1171"/>
  <c r="AB1172"/>
  <c r="AB1173"/>
  <c r="AB1174"/>
  <c r="AB1175"/>
  <c r="AB1176"/>
  <c r="AB1178"/>
  <c r="AB1179"/>
  <c r="AB1180"/>
  <c r="AB1181"/>
  <c r="AB1183"/>
  <c r="AB1184"/>
  <c r="AB1185"/>
  <c r="AB1186"/>
  <c r="AB1187"/>
  <c r="AB1188"/>
  <c r="AB1189"/>
  <c r="AB1190"/>
  <c r="AB1191"/>
  <c r="AB1192"/>
  <c r="AB1193"/>
  <c r="AB1194"/>
  <c r="AB1195"/>
  <c r="AB1196"/>
  <c r="AB1197"/>
  <c r="AB1198"/>
  <c r="AB1199"/>
  <c r="AB1200"/>
  <c r="AB1201"/>
  <c r="AB1202"/>
  <c r="AB1203"/>
  <c r="AB1204"/>
  <c r="AB1205"/>
  <c r="AB1206"/>
  <c r="AB1207"/>
  <c r="AB1208"/>
  <c r="AB1209"/>
  <c r="AB1210"/>
  <c r="AB1211"/>
  <c r="AB1212"/>
  <c r="AB1213"/>
  <c r="AB1214"/>
  <c r="AB1215"/>
  <c r="AB1216"/>
  <c r="AB1217"/>
  <c r="AB1218"/>
  <c r="AB1219"/>
  <c r="AB1220"/>
  <c r="AB1221"/>
  <c r="AB1222"/>
  <c r="AB1223"/>
  <c r="AB1224"/>
  <c r="AB1225"/>
  <c r="AB1226"/>
  <c r="AB1227"/>
  <c r="AB1228"/>
  <c r="AB1229"/>
  <c r="AB1230"/>
  <c r="AB1231"/>
  <c r="AB1232"/>
  <c r="AB1233"/>
  <c r="AB1234"/>
  <c r="AB1235"/>
  <c r="AB1236"/>
  <c r="AB1237"/>
  <c r="AB1238"/>
  <c r="AB1239"/>
  <c r="AB1240"/>
  <c r="AB1242"/>
  <c r="AB1243"/>
  <c r="AB1244"/>
  <c r="AB1245"/>
  <c r="AB1246"/>
  <c r="AB1247"/>
  <c r="AB1248"/>
  <c r="AB1250"/>
  <c r="AB1251"/>
  <c r="AB1252"/>
  <c r="AB1253"/>
  <c r="AB1254"/>
  <c r="AB1255"/>
  <c r="AB1256"/>
  <c r="AB1257"/>
  <c r="AB1258"/>
  <c r="AB1259"/>
  <c r="AB1260"/>
  <c r="AB1261"/>
  <c r="AB1262"/>
  <c r="AB1263"/>
  <c r="AB1264"/>
  <c r="AB1265"/>
  <c r="AB1266"/>
  <c r="AB1267"/>
  <c r="AB1268"/>
  <c r="AB1269"/>
  <c r="AB1271"/>
  <c r="AB1272"/>
  <c r="AB1274"/>
  <c r="AB1275"/>
  <c r="AB1276"/>
  <c r="AB1277"/>
  <c r="AB1278"/>
  <c r="AB1279"/>
  <c r="AB1280"/>
  <c r="AB1281"/>
  <c r="AB1282"/>
  <c r="AB1283"/>
  <c r="AB1284"/>
  <c r="AB1285"/>
  <c r="AB1286"/>
  <c r="AB1287"/>
  <c r="AB1288"/>
  <c r="AB1289"/>
  <c r="AB1290"/>
  <c r="AB1291"/>
  <c r="AB1292"/>
  <c r="AB1293"/>
  <c r="AB1295"/>
  <c r="AB1296"/>
  <c r="AB1297"/>
  <c r="AB1298"/>
  <c r="AB1299"/>
  <c r="AB1300"/>
  <c r="AB1301"/>
  <c r="AB1302"/>
  <c r="AB1303"/>
  <c r="AB1304"/>
  <c r="AB1305"/>
  <c r="AB1306"/>
  <c r="AB1307"/>
  <c r="AB1308"/>
  <c r="AB1309"/>
  <c r="AB1310"/>
  <c r="AB1311"/>
  <c r="AB1312"/>
  <c r="AB1313"/>
  <c r="AB1314"/>
  <c r="AB1315"/>
  <c r="AB1316"/>
  <c r="AB1317"/>
  <c r="AB1318"/>
  <c r="AB1319"/>
  <c r="AB1320"/>
  <c r="AB1321"/>
  <c r="AB1322"/>
  <c r="AB1323"/>
  <c r="AB1324"/>
  <c r="AB1325"/>
  <c r="AB1326"/>
  <c r="AB1327"/>
  <c r="AB1328"/>
  <c r="AB1329"/>
  <c r="AB1330"/>
  <c r="AB1331"/>
  <c r="AB1332"/>
  <c r="AB1333"/>
  <c r="AB1334"/>
  <c r="AB1335"/>
  <c r="AB1336"/>
  <c r="AB1337"/>
  <c r="AB1338"/>
  <c r="AB1339"/>
  <c r="AB1340"/>
  <c r="AB1341"/>
  <c r="AB1342"/>
  <c r="AB1343"/>
  <c r="AB1344"/>
  <c r="AB1346"/>
  <c r="AB1347"/>
  <c r="AB1348"/>
  <c r="AB1349"/>
  <c r="AB1350"/>
  <c r="AB1351"/>
  <c r="AB1352"/>
  <c r="AB1353"/>
  <c r="AB1354"/>
  <c r="AB1355"/>
  <c r="AB1356"/>
  <c r="AB1357"/>
  <c r="AB1358"/>
  <c r="AB1359"/>
  <c r="AB1360"/>
  <c r="AB1361"/>
  <c r="AB1362"/>
  <c r="AB1363"/>
  <c r="AB1364"/>
  <c r="AB1365"/>
  <c r="AB1366"/>
  <c r="AB1367"/>
  <c r="AB1368"/>
  <c r="AB1369"/>
  <c r="AB1370"/>
  <c r="AB1371"/>
  <c r="AB1372"/>
  <c r="AB1373"/>
  <c r="AB1375"/>
  <c r="AB1376"/>
  <c r="AB1377"/>
  <c r="AB1378"/>
  <c r="AB1379"/>
  <c r="AB1380"/>
  <c r="AB1381"/>
  <c r="AB1383"/>
  <c r="AB1384"/>
  <c r="AB1385"/>
  <c r="AB1386"/>
  <c r="AB1387"/>
  <c r="AB1388"/>
  <c r="AB1389"/>
  <c r="AB1391"/>
  <c r="AB1392"/>
  <c r="AB1394"/>
  <c r="AB1395"/>
  <c r="AB1396"/>
  <c r="AB1397"/>
  <c r="AB1399"/>
  <c r="AB1400"/>
  <c r="AB1401"/>
  <c r="AB1402"/>
  <c r="AB1403"/>
  <c r="AB1404"/>
  <c r="AB1405"/>
  <c r="AB1407"/>
  <c r="AB1408"/>
  <c r="AB1409"/>
  <c r="AB1410"/>
  <c r="AB1411"/>
  <c r="AB1412"/>
  <c r="AB1413"/>
  <c r="AB1414"/>
  <c r="AB1415"/>
  <c r="AB1416"/>
  <c r="AB1417"/>
  <c r="AB1418"/>
  <c r="AB1419"/>
  <c r="AB1420"/>
  <c r="AB1421"/>
  <c r="AB1422"/>
  <c r="AB1423"/>
  <c r="AB1424"/>
  <c r="AB1425"/>
  <c r="AB1426"/>
  <c r="AB1427"/>
  <c r="AB1428"/>
  <c r="AB1429"/>
  <c r="AB1430"/>
  <c r="AB1431"/>
  <c r="AB1432"/>
  <c r="AB1433"/>
  <c r="AB1434"/>
  <c r="AB1435"/>
  <c r="AB1436"/>
  <c r="AB1437"/>
  <c r="AB1438"/>
  <c r="AB1439"/>
  <c r="AB1440"/>
  <c r="AB1441"/>
  <c r="AB1442"/>
  <c r="AB1443"/>
  <c r="AB1444"/>
  <c r="AB1445"/>
  <c r="AB1446"/>
  <c r="AB1447"/>
  <c r="AB1448"/>
  <c r="AB1449"/>
  <c r="AB1450"/>
  <c r="AB1451"/>
  <c r="AB1452"/>
  <c r="AB1453"/>
  <c r="AB1454"/>
  <c r="AB1455"/>
  <c r="AB1456"/>
  <c r="AB1457"/>
  <c r="AB1458"/>
  <c r="AB1459"/>
  <c r="AB1460"/>
  <c r="AB1461"/>
  <c r="AB1462"/>
  <c r="AB1463"/>
  <c r="AB1464"/>
  <c r="AB1465"/>
  <c r="AB1466"/>
  <c r="AB1467"/>
  <c r="AB1468"/>
  <c r="AB1469"/>
  <c r="AB1471"/>
  <c r="AB1472"/>
  <c r="AB1473"/>
  <c r="AB1474"/>
  <c r="AB1475"/>
  <c r="AB1476"/>
  <c r="AB1477"/>
  <c r="AB1479"/>
  <c r="AB1480"/>
  <c r="AB1481"/>
  <c r="AB1482"/>
  <c r="AB1483"/>
  <c r="AB1484"/>
  <c r="AB1485"/>
  <c r="AB1486"/>
  <c r="AB1487"/>
  <c r="AB1488"/>
  <c r="AB1490"/>
  <c r="AB1491"/>
  <c r="AB1492"/>
  <c r="AB1493"/>
  <c r="AB1495"/>
  <c r="AB1496"/>
  <c r="AB1497"/>
  <c r="AB1498"/>
  <c r="AB1499"/>
  <c r="AB1500"/>
  <c r="AB1501"/>
  <c r="AB1503"/>
  <c r="AB1504"/>
  <c r="AB1506"/>
  <c r="AB1507"/>
  <c r="AB1508"/>
  <c r="AB1509"/>
  <c r="AB1510"/>
  <c r="AB1511"/>
  <c r="AB1512"/>
  <c r="AB1513"/>
  <c r="AB1514"/>
  <c r="AB1515"/>
  <c r="AB1516"/>
  <c r="AB1517"/>
  <c r="AB1519"/>
  <c r="AB1520"/>
  <c r="AB1521"/>
  <c r="AB1522"/>
  <c r="AB1523"/>
  <c r="AB1524"/>
  <c r="AB1525"/>
  <c r="AB1526"/>
  <c r="AB1527"/>
  <c r="AB1528"/>
  <c r="AB1529"/>
  <c r="AB1530"/>
  <c r="AB1531"/>
  <c r="AB1532"/>
  <c r="AB1533"/>
  <c r="AB1534"/>
  <c r="AB1535"/>
  <c r="AB1536"/>
  <c r="AB1537"/>
  <c r="AB1538"/>
  <c r="AB1539"/>
  <c r="AB1540"/>
  <c r="AB1541"/>
  <c r="AB1542"/>
  <c r="AB1543"/>
  <c r="AB1544"/>
  <c r="AB1545"/>
  <c r="AB1546"/>
  <c r="AB1547"/>
  <c r="AB1548"/>
  <c r="AB1549"/>
  <c r="AB1550"/>
  <c r="AB1551"/>
  <c r="AB1552"/>
  <c r="AB1553"/>
  <c r="AB1554"/>
  <c r="AB1555"/>
  <c r="AB1556"/>
  <c r="AB1557"/>
  <c r="AB1558"/>
  <c r="AB1559"/>
  <c r="AB1560"/>
  <c r="AB1561"/>
  <c r="AB1562"/>
  <c r="AB1563"/>
  <c r="AB1564"/>
  <c r="AB1565"/>
  <c r="AB1566"/>
  <c r="AB1567"/>
  <c r="AB1568"/>
  <c r="AB1569"/>
  <c r="AB1570"/>
  <c r="AB1571"/>
  <c r="AB1572"/>
  <c r="AB1573"/>
  <c r="AB1574"/>
  <c r="AB1575"/>
  <c r="AB1576"/>
  <c r="AB1578"/>
  <c r="AB1579"/>
  <c r="AB1580"/>
  <c r="AB1581"/>
  <c r="AB1583"/>
  <c r="AB1584"/>
  <c r="AB1585"/>
  <c r="AB1586"/>
  <c r="AB1587"/>
  <c r="AB1588"/>
  <c r="AB1589"/>
  <c r="AB1590"/>
  <c r="AB1591"/>
  <c r="AB1592"/>
  <c r="AB1593"/>
  <c r="AB1594"/>
  <c r="AB1595"/>
  <c r="AB1596"/>
  <c r="AB1597"/>
  <c r="AB1598"/>
  <c r="AB1599"/>
  <c r="AB1600"/>
  <c r="AB1601"/>
  <c r="AB1602"/>
  <c r="AB1603"/>
  <c r="AB1604"/>
  <c r="AB1605"/>
  <c r="AB1606"/>
  <c r="AB1607"/>
  <c r="AB1608"/>
  <c r="AB1609"/>
  <c r="AB1610"/>
  <c r="AB1611"/>
  <c r="AB1612"/>
  <c r="AB1613"/>
  <c r="AB1614"/>
  <c r="AB1615"/>
  <c r="AB1616"/>
  <c r="AB1617"/>
  <c r="AB1618"/>
  <c r="AB1619"/>
  <c r="AB1620"/>
  <c r="AB1621"/>
  <c r="AB1622"/>
  <c r="AB1623"/>
  <c r="AB1624"/>
  <c r="AB1625"/>
  <c r="AB1626"/>
  <c r="AB1627"/>
  <c r="AB1628"/>
  <c r="AB1629"/>
  <c r="AB1630"/>
  <c r="AB1631"/>
  <c r="AB1632"/>
  <c r="AB1633"/>
  <c r="AB1634"/>
  <c r="AB1635"/>
  <c r="AB1636"/>
  <c r="AB1637"/>
  <c r="AB1638"/>
  <c r="AB1639"/>
  <c r="AB1640"/>
  <c r="AB1641"/>
  <c r="AB1642"/>
  <c r="AB1643"/>
  <c r="AB1644"/>
  <c r="AB1645"/>
  <c r="AB1647"/>
  <c r="AB1648"/>
  <c r="AB1649"/>
  <c r="AB1650"/>
  <c r="AB1651"/>
  <c r="AB1652"/>
  <c r="AB1653"/>
  <c r="AB1654"/>
  <c r="AB1655"/>
  <c r="AB1656"/>
  <c r="AB1657"/>
  <c r="AB1658"/>
  <c r="AB1659"/>
  <c r="AB1660"/>
  <c r="AB1661"/>
  <c r="AB1662"/>
  <c r="AB1663"/>
  <c r="AB1664"/>
  <c r="AB1665"/>
  <c r="AB1666"/>
  <c r="AB1667"/>
  <c r="AB1668"/>
  <c r="AB1669"/>
  <c r="AB1670"/>
  <c r="AB1671"/>
  <c r="AB1672"/>
  <c r="AB1673"/>
  <c r="AB1674"/>
  <c r="AB1675"/>
  <c r="AB1676"/>
  <c r="AB1677"/>
  <c r="AB1678"/>
  <c r="AB1679"/>
  <c r="AB1680"/>
  <c r="AB1681"/>
  <c r="AB1682"/>
  <c r="AB1683"/>
  <c r="AB1684"/>
  <c r="AB1685"/>
  <c r="AB1686"/>
  <c r="AB1687"/>
  <c r="AB1688"/>
  <c r="AB1689"/>
  <c r="AB1690"/>
  <c r="AB1691"/>
  <c r="AB1692"/>
  <c r="AB1693"/>
  <c r="AB1694"/>
  <c r="AB1695"/>
  <c r="AB1696"/>
  <c r="AB1697"/>
  <c r="AB1698"/>
  <c r="AB1699"/>
  <c r="AB1700"/>
  <c r="AB1701"/>
  <c r="AB1702"/>
  <c r="AB1703"/>
  <c r="AB1704"/>
  <c r="AB1705"/>
  <c r="AB1706"/>
  <c r="AB1707"/>
  <c r="AB1708"/>
  <c r="AB1709"/>
  <c r="AB1710"/>
  <c r="AB1711"/>
  <c r="AB1712"/>
  <c r="AB1713"/>
  <c r="AB1714"/>
  <c r="AB1715"/>
  <c r="AB1716"/>
  <c r="AB1717"/>
  <c r="AB1718"/>
  <c r="AB1719"/>
  <c r="AB1720"/>
  <c r="AB1721"/>
  <c r="AB1722"/>
  <c r="AB1723"/>
  <c r="AB1724"/>
  <c r="AB1725"/>
  <c r="AB1726"/>
  <c r="AB1727"/>
  <c r="AB1728"/>
  <c r="AB1729"/>
  <c r="AB1730"/>
  <c r="AB1731"/>
  <c r="AB1732"/>
  <c r="AB1733"/>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B1763"/>
  <c r="AB1764"/>
  <c r="AB1765"/>
  <c r="AB1766"/>
  <c r="AB1767"/>
  <c r="AB1768"/>
  <c r="AB1769"/>
  <c r="AB1770"/>
  <c r="AB1771"/>
  <c r="AB1772"/>
  <c r="AB1773"/>
  <c r="AB1774"/>
  <c r="AB1775"/>
  <c r="AB1776"/>
  <c r="AB1777"/>
  <c r="AB1778"/>
  <c r="AB1779"/>
  <c r="AB1780"/>
  <c r="AB1781"/>
  <c r="AB1782"/>
  <c r="AB1783"/>
  <c r="AB1784"/>
  <c r="AB1785"/>
  <c r="AB1786"/>
  <c r="AB1787"/>
  <c r="AB1788"/>
  <c r="AB1789"/>
  <c r="AB1790"/>
  <c r="AB1791"/>
  <c r="AB1792"/>
  <c r="AB1793"/>
  <c r="AB1794"/>
  <c r="AB1795"/>
  <c r="AB1796"/>
  <c r="AB1797"/>
  <c r="AB1798"/>
  <c r="AB1799"/>
  <c r="AB1800"/>
  <c r="AB1801"/>
  <c r="AB1802"/>
  <c r="AB1803"/>
  <c r="AB1804"/>
  <c r="AB1805"/>
  <c r="AB1807"/>
  <c r="AB1808"/>
  <c r="AB1809"/>
  <c r="AB1810"/>
  <c r="AB1811"/>
  <c r="AB1812"/>
  <c r="AB1813"/>
  <c r="AB1814"/>
  <c r="AB1815"/>
  <c r="AB1816"/>
  <c r="AB1817"/>
  <c r="AB1818"/>
  <c r="AB1819"/>
  <c r="AB1820"/>
  <c r="AB1821"/>
  <c r="AB1822"/>
  <c r="AB1823"/>
  <c r="AB1824"/>
  <c r="AB1825"/>
  <c r="AB1826"/>
  <c r="AB1827"/>
  <c r="AB1828"/>
  <c r="AB1829"/>
  <c r="AB1830"/>
  <c r="AB1831"/>
  <c r="AB1832"/>
  <c r="AB1833"/>
  <c r="AB1834"/>
  <c r="AB1835"/>
  <c r="AB1836"/>
  <c r="AB1837"/>
  <c r="AB1838"/>
  <c r="AB1839"/>
  <c r="AB1840"/>
  <c r="AB1841"/>
  <c r="AB1842"/>
  <c r="AB1843"/>
  <c r="AB1844"/>
  <c r="AB1845"/>
  <c r="AB1846"/>
  <c r="AB1847"/>
  <c r="AB1848"/>
  <c r="AB1849"/>
  <c r="AB1850"/>
  <c r="AB1851"/>
  <c r="AB1852"/>
  <c r="AB1853"/>
  <c r="AB1854"/>
  <c r="AB1855"/>
  <c r="AB1856"/>
  <c r="AB1857"/>
  <c r="AB1858"/>
  <c r="AB1859"/>
  <c r="AB1860"/>
  <c r="AB1861"/>
  <c r="AB1862"/>
  <c r="AB1863"/>
  <c r="AB1864"/>
  <c r="AB1865"/>
  <c r="AB1866"/>
  <c r="AB1867"/>
  <c r="AB1868"/>
  <c r="AB1869"/>
  <c r="AB1871"/>
  <c r="AB1872"/>
  <c r="AB1873"/>
  <c r="AB1874"/>
  <c r="AB1875"/>
  <c r="AB1876"/>
  <c r="AB1877"/>
  <c r="AB1878"/>
  <c r="AB1879"/>
  <c r="AB1880"/>
  <c r="AB1881"/>
  <c r="AB1882"/>
  <c r="AB1883"/>
  <c r="AB1894"/>
  <c r="AB1895"/>
  <c r="AB1896"/>
  <c r="AB1915"/>
  <c r="AB1916"/>
  <c r="AB1917"/>
  <c r="AB1918"/>
  <c r="AB1919"/>
  <c r="AB1920"/>
  <c r="AB1923"/>
  <c r="AB1924"/>
  <c r="AB1925"/>
  <c r="AB1926"/>
  <c r="AB1927"/>
  <c r="AB1955"/>
  <c r="AB1962"/>
  <c r="AB1963"/>
  <c r="AB1970"/>
  <c r="AB1971"/>
  <c r="AB1972"/>
  <c r="AB1973"/>
  <c r="AB1978"/>
  <c r="AB1979"/>
  <c r="AB1980"/>
  <c r="AB1981"/>
  <c r="AB1982"/>
  <c r="AB1983"/>
  <c r="AB1984"/>
  <c r="AB1988"/>
  <c r="AB1989"/>
  <c r="AB1990"/>
  <c r="AB1991"/>
  <c r="AB2008"/>
  <c r="AB2009"/>
  <c r="AB2045"/>
  <c r="AB2046"/>
  <c r="AB2047"/>
  <c r="AB2048"/>
  <c r="AB2049"/>
  <c r="AB2050"/>
  <c r="AB2051"/>
  <c r="AB2052"/>
  <c r="AB2053"/>
  <c r="AB2054"/>
  <c r="AB2055"/>
  <c r="AB2056"/>
  <c r="AB2057"/>
  <c r="AB2058"/>
  <c r="AB2059"/>
  <c r="AB2060"/>
  <c r="AB2061"/>
  <c r="AB2062"/>
  <c r="AB2063"/>
  <c r="AB2064"/>
  <c r="AB2065"/>
  <c r="AB2066"/>
  <c r="AB2067"/>
  <c r="AB2068"/>
  <c r="AB2069"/>
  <c r="AB2070"/>
  <c r="AB2071"/>
  <c r="AB2072"/>
  <c r="AB2083"/>
  <c r="AB2097"/>
  <c r="AB2098"/>
  <c r="AB2099"/>
  <c r="AB2100"/>
  <c r="AB2101"/>
  <c r="AB2102"/>
  <c r="AB2111"/>
  <c r="AB2112"/>
  <c r="AB2113"/>
  <c r="AB2114"/>
  <c r="AB2115"/>
  <c r="AB2116"/>
  <c r="AB2119"/>
  <c r="AB2120"/>
  <c r="AB2121"/>
  <c r="AB2122"/>
  <c r="AB2123"/>
  <c r="AB2124"/>
  <c r="AB2125"/>
  <c r="AB2135"/>
  <c r="AB2136"/>
  <c r="AB2144"/>
  <c r="AB2145"/>
  <c r="AB2146"/>
  <c r="AB2158"/>
  <c r="AB2159"/>
  <c r="AB2167"/>
  <c r="AB2168"/>
  <c r="AB2169"/>
  <c r="AB2170"/>
  <c r="AB2171"/>
  <c r="AB2172"/>
  <c r="AB2173"/>
  <c r="AB2174"/>
  <c r="AB2175"/>
  <c r="AB2176"/>
  <c r="AB2177"/>
  <c r="S2500"/>
  <c r="S2501"/>
  <c r="S2502"/>
  <c r="S2503"/>
  <c r="H44"/>
  <c r="R44"/>
  <c r="J44"/>
  <c r="I44"/>
  <c r="F44"/>
  <c r="G44"/>
  <c r="X44"/>
  <c r="R45"/>
  <c r="F45"/>
  <c r="H45"/>
  <c r="I45"/>
  <c r="G45"/>
  <c r="J45"/>
  <c r="X45"/>
  <c r="R46"/>
  <c r="H46"/>
  <c r="I46"/>
  <c r="F46"/>
  <c r="G46"/>
  <c r="J46"/>
  <c r="X46"/>
  <c r="R47"/>
  <c r="F47"/>
  <c r="H47"/>
  <c r="I47"/>
  <c r="J47"/>
  <c r="G47"/>
  <c r="X47"/>
  <c r="F48"/>
  <c r="J48"/>
  <c r="H48"/>
  <c r="I48"/>
  <c r="R48"/>
  <c r="G48"/>
  <c r="X48"/>
  <c r="R49"/>
  <c r="H49"/>
  <c r="F49"/>
  <c r="J49"/>
  <c r="I49"/>
  <c r="G49"/>
  <c r="X49"/>
  <c r="G50"/>
  <c r="H51"/>
  <c r="I51"/>
  <c r="R51"/>
  <c r="G51"/>
  <c r="F51"/>
  <c r="J51"/>
  <c r="X51"/>
  <c r="G52"/>
  <c r="I52"/>
  <c r="H52"/>
  <c r="F52"/>
  <c r="R52"/>
  <c r="J52"/>
  <c r="X52"/>
  <c r="R53"/>
  <c r="F53"/>
  <c r="H53"/>
  <c r="G53"/>
  <c r="I53"/>
  <c r="J53"/>
  <c r="X53"/>
  <c r="H54"/>
  <c r="G54"/>
  <c r="I54"/>
  <c r="J54"/>
  <c r="F54"/>
  <c r="R54"/>
  <c r="X54"/>
  <c r="G55"/>
  <c r="R55"/>
  <c r="F55"/>
  <c r="H55"/>
  <c r="I55"/>
  <c r="J55"/>
  <c r="X55"/>
  <c r="F56"/>
  <c r="G56"/>
  <c r="I56"/>
  <c r="H56"/>
  <c r="R56"/>
  <c r="J56"/>
  <c r="X56"/>
  <c r="R57"/>
  <c r="H57"/>
  <c r="F57"/>
  <c r="G57"/>
  <c r="I57"/>
  <c r="J57"/>
  <c r="X57"/>
  <c r="G58"/>
  <c r="G59"/>
  <c r="J59"/>
  <c r="F59"/>
  <c r="H59"/>
  <c r="I59"/>
  <c r="R59"/>
  <c r="X59"/>
  <c r="J60"/>
  <c r="R60"/>
  <c r="H60"/>
  <c r="G60"/>
  <c r="I60"/>
  <c r="F60"/>
  <c r="X60"/>
  <c r="J61"/>
  <c r="F61"/>
  <c r="R61"/>
  <c r="I61"/>
  <c r="G61"/>
  <c r="H61"/>
  <c r="X61"/>
  <c r="J62"/>
  <c r="H62"/>
  <c r="R62"/>
  <c r="I62"/>
  <c r="F62"/>
  <c r="G62"/>
  <c r="X62"/>
  <c r="H63"/>
  <c r="F63"/>
  <c r="I63"/>
  <c r="R63"/>
  <c r="G63"/>
  <c r="J63"/>
  <c r="X63"/>
  <c r="J64"/>
  <c r="F64"/>
  <c r="G64"/>
  <c r="I64"/>
  <c r="R64"/>
  <c r="H64"/>
  <c r="X64"/>
  <c r="H65"/>
  <c r="I65"/>
  <c r="G65"/>
  <c r="J65"/>
  <c r="R65"/>
  <c r="F65"/>
  <c r="X65"/>
  <c r="G66"/>
  <c r="R67"/>
  <c r="I67"/>
  <c r="G67"/>
  <c r="H67"/>
  <c r="F67"/>
  <c r="J67"/>
  <c r="X67"/>
  <c r="J68"/>
  <c r="I68"/>
  <c r="F68"/>
  <c r="H68"/>
  <c r="R68"/>
  <c r="G68"/>
  <c r="X68"/>
  <c r="J69"/>
  <c r="H69"/>
  <c r="F69"/>
  <c r="I69"/>
  <c r="G69"/>
  <c r="R69"/>
  <c r="X69"/>
  <c r="R70"/>
  <c r="I70"/>
  <c r="J70"/>
  <c r="H70"/>
  <c r="G70"/>
  <c r="F70"/>
  <c r="X70"/>
  <c r="J71"/>
  <c r="I71"/>
  <c r="R71"/>
  <c r="H71"/>
  <c r="F71"/>
  <c r="G71"/>
  <c r="X71"/>
  <c r="J72"/>
  <c r="I72"/>
  <c r="F72"/>
  <c r="H72"/>
  <c r="R72"/>
  <c r="G72"/>
  <c r="X72"/>
  <c r="J73"/>
  <c r="H73"/>
  <c r="I73"/>
  <c r="G73"/>
  <c r="R73"/>
  <c r="F73"/>
  <c r="X73"/>
  <c r="G74"/>
  <c r="G75"/>
  <c r="H75"/>
  <c r="F75"/>
  <c r="R75"/>
  <c r="J77"/>
  <c r="I77"/>
  <c r="R77"/>
  <c r="F77"/>
  <c r="H77"/>
  <c r="G77"/>
  <c r="X77"/>
  <c r="F81"/>
  <c r="H81"/>
  <c r="I81"/>
  <c r="R81"/>
  <c r="G81"/>
  <c r="J81"/>
  <c r="X81"/>
  <c r="G82"/>
  <c r="I82"/>
  <c r="H82"/>
  <c r="F82"/>
  <c r="R82"/>
  <c r="J82"/>
  <c r="X82"/>
  <c r="I83"/>
  <c r="F83"/>
  <c r="H83"/>
  <c r="G83"/>
  <c r="R83"/>
  <c r="J83"/>
  <c r="X83"/>
  <c r="J84"/>
  <c r="H84"/>
  <c r="G84"/>
  <c r="I84"/>
  <c r="R84"/>
  <c r="F84"/>
  <c r="X84"/>
  <c r="J85"/>
  <c r="F85"/>
  <c r="R85"/>
  <c r="H85"/>
  <c r="G85"/>
  <c r="I85"/>
  <c r="X85"/>
  <c r="R86"/>
  <c r="G86"/>
  <c r="I86"/>
  <c r="F86"/>
  <c r="H86"/>
  <c r="J86"/>
  <c r="X86"/>
  <c r="F90"/>
  <c r="J90"/>
  <c r="I90"/>
  <c r="G90"/>
  <c r="R90"/>
  <c r="H90"/>
  <c r="X90"/>
  <c r="G98"/>
  <c r="J98"/>
  <c r="F98"/>
  <c r="H98"/>
  <c r="I98"/>
  <c r="R98"/>
  <c r="X98"/>
  <c r="J101"/>
  <c r="I101"/>
  <c r="R101"/>
  <c r="F101"/>
  <c r="G101"/>
  <c r="H101"/>
  <c r="X101"/>
  <c r="G127"/>
  <c r="H127"/>
  <c r="I127"/>
  <c r="F127"/>
  <c r="R127"/>
  <c r="J127"/>
  <c r="X127"/>
  <c r="G137"/>
  <c r="H145"/>
  <c r="I145"/>
  <c r="R145"/>
  <c r="F145"/>
  <c r="J145"/>
  <c r="G145"/>
  <c r="X145"/>
  <c r="H146"/>
  <c r="F146"/>
  <c r="G146"/>
  <c r="I146"/>
  <c r="J146"/>
  <c r="R146"/>
  <c r="X146"/>
  <c r="G153"/>
  <c r="J166"/>
  <c r="H166"/>
  <c r="F166"/>
  <c r="G166"/>
  <c r="R166"/>
  <c r="I166"/>
  <c r="X166"/>
  <c r="G169"/>
  <c r="G177"/>
  <c r="J178"/>
  <c r="I178"/>
  <c r="F178"/>
  <c r="H178"/>
  <c r="G178"/>
  <c r="R178"/>
  <c r="X178"/>
  <c r="G179"/>
  <c r="J179"/>
  <c r="R179"/>
  <c r="H179"/>
  <c r="I179"/>
  <c r="F179"/>
  <c r="X179"/>
  <c r="H180"/>
  <c r="R180"/>
  <c r="F180"/>
  <c r="J180"/>
  <c r="G180"/>
  <c r="I180"/>
  <c r="X180"/>
  <c r="I181"/>
  <c r="H181"/>
  <c r="R181"/>
  <c r="F181"/>
  <c r="G181"/>
  <c r="J181"/>
  <c r="X181"/>
  <c r="G187"/>
  <c r="F187"/>
  <c r="R187"/>
  <c r="I187"/>
  <c r="H187"/>
  <c r="J187"/>
  <c r="X187"/>
  <c r="G188"/>
  <c r="I188"/>
  <c r="H188"/>
  <c r="F188"/>
  <c r="R188"/>
  <c r="J188"/>
  <c r="X188"/>
  <c r="I189"/>
  <c r="F189"/>
  <c r="G189"/>
  <c r="J189"/>
  <c r="R189"/>
  <c r="H189"/>
  <c r="X189"/>
  <c r="I191"/>
  <c r="G191"/>
  <c r="R191"/>
  <c r="F191"/>
  <c r="J191"/>
  <c r="H191"/>
  <c r="X191"/>
  <c r="I192"/>
  <c r="R192"/>
  <c r="F192"/>
  <c r="H192"/>
  <c r="G192"/>
  <c r="J192"/>
  <c r="X192"/>
  <c r="H193"/>
  <c r="G193"/>
  <c r="J193"/>
  <c r="F193"/>
  <c r="R193"/>
  <c r="I193"/>
  <c r="X193"/>
  <c r="J194"/>
  <c r="G194"/>
  <c r="F194"/>
  <c r="H194"/>
  <c r="I194"/>
  <c r="R194"/>
  <c r="X194"/>
  <c r="H195"/>
  <c r="I195"/>
  <c r="R195"/>
  <c r="G195"/>
  <c r="F195"/>
  <c r="J195"/>
  <c r="X195"/>
  <c r="J196"/>
  <c r="F196"/>
  <c r="I196"/>
  <c r="R196"/>
  <c r="H196"/>
  <c r="G196"/>
  <c r="X196"/>
  <c r="G197"/>
  <c r="F197"/>
  <c r="H197"/>
  <c r="R197"/>
  <c r="I197"/>
  <c r="J197"/>
  <c r="X197"/>
  <c r="J198"/>
  <c r="F198"/>
  <c r="H198"/>
  <c r="I198"/>
  <c r="R198"/>
  <c r="G198"/>
  <c r="X198"/>
  <c r="H199"/>
  <c r="G199"/>
  <c r="R199"/>
  <c r="I199"/>
  <c r="F199"/>
  <c r="J199"/>
  <c r="X199"/>
  <c r="J200"/>
  <c r="F200"/>
  <c r="G200"/>
  <c r="H200"/>
  <c r="R200"/>
  <c r="I200"/>
  <c r="X200"/>
  <c r="G201"/>
  <c r="I202"/>
  <c r="F202"/>
  <c r="R202"/>
  <c r="G202"/>
  <c r="H202"/>
  <c r="J202"/>
  <c r="X202"/>
  <c r="G203"/>
  <c r="F203"/>
  <c r="J203"/>
  <c r="I203"/>
  <c r="R203"/>
  <c r="H203"/>
  <c r="X203"/>
  <c r="I204"/>
  <c r="H204"/>
  <c r="R204"/>
  <c r="G204"/>
  <c r="F204"/>
  <c r="J204"/>
  <c r="X204"/>
  <c r="F205"/>
  <c r="H205"/>
  <c r="R205"/>
  <c r="G205"/>
  <c r="I205"/>
  <c r="J205"/>
  <c r="X205"/>
  <c r="G206"/>
  <c r="F206"/>
  <c r="I206"/>
  <c r="R206"/>
  <c r="H206"/>
  <c r="J206"/>
  <c r="X206"/>
  <c r="I207"/>
  <c r="F207"/>
  <c r="G207"/>
  <c r="H207"/>
  <c r="R207"/>
  <c r="J207"/>
  <c r="X207"/>
  <c r="R208"/>
  <c r="G208"/>
  <c r="I208"/>
  <c r="H208"/>
  <c r="F208"/>
  <c r="J208"/>
  <c r="X208"/>
  <c r="R209"/>
  <c r="I209"/>
  <c r="F209"/>
  <c r="J209"/>
  <c r="H209"/>
  <c r="G209"/>
  <c r="X209"/>
  <c r="H210"/>
  <c r="G210"/>
  <c r="I210"/>
  <c r="R210"/>
  <c r="J210"/>
  <c r="F210"/>
  <c r="X210"/>
  <c r="H211"/>
  <c r="G211"/>
  <c r="F211"/>
  <c r="R211"/>
  <c r="J211"/>
  <c r="I211"/>
  <c r="X211"/>
  <c r="R212"/>
  <c r="I212"/>
  <c r="G212"/>
  <c r="H212"/>
  <c r="F212"/>
  <c r="J212"/>
  <c r="X212"/>
  <c r="F213"/>
  <c r="H213"/>
  <c r="G213"/>
  <c r="R213"/>
  <c r="I213"/>
  <c r="J213"/>
  <c r="X213"/>
  <c r="G214"/>
  <c r="R215"/>
  <c r="F215"/>
  <c r="I215"/>
  <c r="H215"/>
  <c r="G215"/>
  <c r="J215"/>
  <c r="X215"/>
  <c r="J216"/>
  <c r="I216"/>
  <c r="R216"/>
  <c r="H216"/>
  <c r="G216"/>
  <c r="F216"/>
  <c r="X216"/>
  <c r="R217"/>
  <c r="H217"/>
  <c r="G217"/>
  <c r="I217"/>
  <c r="F217"/>
  <c r="J217"/>
  <c r="X217"/>
  <c r="J218"/>
  <c r="I218"/>
  <c r="F218"/>
  <c r="H218"/>
  <c r="R218"/>
  <c r="G218"/>
  <c r="X218"/>
  <c r="J219"/>
  <c r="G219"/>
  <c r="R219"/>
  <c r="F219"/>
  <c r="I219"/>
  <c r="H219"/>
  <c r="X219"/>
  <c r="H220"/>
  <c r="I220"/>
  <c r="G220"/>
  <c r="R220"/>
  <c r="F220"/>
  <c r="J220"/>
  <c r="X220"/>
  <c r="J221"/>
  <c r="I221"/>
  <c r="F221"/>
  <c r="H221"/>
  <c r="G221"/>
  <c r="R221"/>
  <c r="X221"/>
  <c r="G222"/>
  <c r="I223"/>
  <c r="J223"/>
  <c r="H223"/>
  <c r="F223"/>
  <c r="R223"/>
  <c r="G223"/>
  <c r="X223"/>
  <c r="J224"/>
  <c r="F224"/>
  <c r="R224"/>
  <c r="H224"/>
  <c r="G224"/>
  <c r="I224"/>
  <c r="X224"/>
  <c r="J225"/>
  <c r="R225"/>
  <c r="F225"/>
  <c r="G225"/>
  <c r="H225"/>
  <c r="I225"/>
  <c r="X225"/>
  <c r="R226"/>
  <c r="G226"/>
  <c r="I226"/>
  <c r="H226"/>
  <c r="J226"/>
  <c r="F226"/>
  <c r="X226"/>
  <c r="I227"/>
  <c r="F227"/>
  <c r="R227"/>
  <c r="H227"/>
  <c r="J227"/>
  <c r="G227"/>
  <c r="X227"/>
  <c r="G228"/>
  <c r="H228"/>
  <c r="I228"/>
  <c r="F228"/>
  <c r="J228"/>
  <c r="R228"/>
  <c r="X228"/>
  <c r="G229"/>
  <c r="R229"/>
  <c r="F229"/>
  <c r="I229"/>
  <c r="J229"/>
  <c r="H229"/>
  <c r="X229"/>
  <c r="J230"/>
  <c r="R230"/>
  <c r="I230"/>
  <c r="G230"/>
  <c r="H230"/>
  <c r="F230"/>
  <c r="X230"/>
  <c r="I231"/>
  <c r="G231"/>
  <c r="R231"/>
  <c r="F231"/>
  <c r="H231"/>
  <c r="J231"/>
  <c r="X231"/>
  <c r="F232"/>
  <c r="J232"/>
  <c r="R232"/>
  <c r="H232"/>
  <c r="I232"/>
  <c r="G232"/>
  <c r="X232"/>
  <c r="G233"/>
  <c r="H234"/>
  <c r="G234"/>
  <c r="F234"/>
  <c r="R234"/>
  <c r="J234"/>
  <c r="I234"/>
  <c r="X234"/>
  <c r="I235"/>
  <c r="F235"/>
  <c r="J235"/>
  <c r="R235"/>
  <c r="H235"/>
  <c r="G235"/>
  <c r="X235"/>
  <c r="F236"/>
  <c r="I236"/>
  <c r="H236"/>
  <c r="R236"/>
  <c r="G236"/>
  <c r="J236"/>
  <c r="X236"/>
  <c r="F237"/>
  <c r="I237"/>
  <c r="H237"/>
  <c r="G237"/>
  <c r="J237"/>
  <c r="R237"/>
  <c r="X237"/>
  <c r="J238"/>
  <c r="I238"/>
  <c r="G238"/>
  <c r="F238"/>
  <c r="H238"/>
  <c r="R238"/>
  <c r="X238"/>
  <c r="F239"/>
  <c r="H239"/>
  <c r="R239"/>
  <c r="I239"/>
  <c r="G239"/>
  <c r="J239"/>
  <c r="X239"/>
  <c r="H240"/>
  <c r="J240"/>
  <c r="F240"/>
  <c r="I240"/>
  <c r="R240"/>
  <c r="G240"/>
  <c r="X240"/>
  <c r="I241"/>
  <c r="G241"/>
  <c r="F241"/>
  <c r="J241"/>
  <c r="R241"/>
  <c r="H241"/>
  <c r="X241"/>
  <c r="J242"/>
  <c r="H242"/>
  <c r="I242"/>
  <c r="R242"/>
  <c r="G242"/>
  <c r="F242"/>
  <c r="X242"/>
  <c r="R243"/>
  <c r="F243"/>
  <c r="J243"/>
  <c r="I243"/>
  <c r="H243"/>
  <c r="G243"/>
  <c r="X243"/>
  <c r="J244"/>
  <c r="R244"/>
  <c r="F244"/>
  <c r="G244"/>
  <c r="H244"/>
  <c r="I244"/>
  <c r="X244"/>
  <c r="G245"/>
  <c r="I245"/>
  <c r="R245"/>
  <c r="H245"/>
  <c r="J245"/>
  <c r="F245"/>
  <c r="X245"/>
  <c r="F246"/>
  <c r="I246"/>
  <c r="G246"/>
  <c r="J246"/>
  <c r="H246"/>
  <c r="R246"/>
  <c r="X246"/>
  <c r="H247"/>
  <c r="I247"/>
  <c r="R247"/>
  <c r="J247"/>
  <c r="G247"/>
  <c r="F247"/>
  <c r="X247"/>
  <c r="F248"/>
  <c r="H248"/>
  <c r="G248"/>
  <c r="I248"/>
  <c r="R248"/>
  <c r="J248"/>
  <c r="X248"/>
  <c r="G249"/>
  <c r="R249"/>
  <c r="I249"/>
  <c r="H249"/>
  <c r="F249"/>
  <c r="J249"/>
  <c r="X249"/>
  <c r="R250"/>
  <c r="G250"/>
  <c r="I250"/>
  <c r="F250"/>
  <c r="H250"/>
  <c r="J250"/>
  <c r="X250"/>
  <c r="F251"/>
  <c r="R251"/>
  <c r="H251"/>
  <c r="I251"/>
  <c r="J251"/>
  <c r="G251"/>
  <c r="X251"/>
  <c r="R252"/>
  <c r="J252"/>
  <c r="I252"/>
  <c r="G252"/>
  <c r="H252"/>
  <c r="F252"/>
  <c r="X252"/>
  <c r="J253"/>
  <c r="I253"/>
  <c r="R253"/>
  <c r="F253"/>
  <c r="G253"/>
  <c r="H253"/>
  <c r="X253"/>
  <c r="G254"/>
  <c r="F255"/>
  <c r="R255"/>
  <c r="J255"/>
  <c r="H255"/>
  <c r="I255"/>
  <c r="G255"/>
  <c r="X255"/>
  <c r="G256"/>
  <c r="I256"/>
  <c r="F256"/>
  <c r="J256"/>
  <c r="R256"/>
  <c r="H256"/>
  <c r="X256"/>
  <c r="F257"/>
  <c r="J257"/>
  <c r="G257"/>
  <c r="I257"/>
  <c r="R257"/>
  <c r="H257"/>
  <c r="X257"/>
  <c r="G258"/>
  <c r="H258"/>
  <c r="F258"/>
  <c r="R258"/>
  <c r="J258"/>
  <c r="I258"/>
  <c r="X258"/>
  <c r="I259"/>
  <c r="J259"/>
  <c r="H259"/>
  <c r="F259"/>
  <c r="G259"/>
  <c r="R259"/>
  <c r="X259"/>
  <c r="F260"/>
  <c r="R260"/>
  <c r="G260"/>
  <c r="H260"/>
  <c r="J260"/>
  <c r="I260"/>
  <c r="X260"/>
  <c r="F261"/>
  <c r="R261"/>
  <c r="G261"/>
  <c r="I261"/>
  <c r="J261"/>
  <c r="H261"/>
  <c r="X261"/>
  <c r="F262"/>
  <c r="H262"/>
  <c r="R262"/>
  <c r="G262"/>
  <c r="I262"/>
  <c r="J262"/>
  <c r="X262"/>
  <c r="F263"/>
  <c r="I263"/>
  <c r="H263"/>
  <c r="J263"/>
  <c r="G263"/>
  <c r="R263"/>
  <c r="X263"/>
  <c r="J264"/>
  <c r="H264"/>
  <c r="R264"/>
  <c r="F264"/>
  <c r="G264"/>
  <c r="I264"/>
  <c r="X264"/>
  <c r="G265"/>
  <c r="I266"/>
  <c r="J266"/>
  <c r="H266"/>
  <c r="G266"/>
  <c r="F266"/>
  <c r="R266"/>
  <c r="X266"/>
  <c r="I267"/>
  <c r="R267"/>
  <c r="F267"/>
  <c r="H267"/>
  <c r="G267"/>
  <c r="J267"/>
  <c r="X267"/>
  <c r="H268"/>
  <c r="F268"/>
  <c r="G268"/>
  <c r="I268"/>
  <c r="J268"/>
  <c r="R268"/>
  <c r="X268"/>
  <c r="G269"/>
  <c r="H269"/>
  <c r="R269"/>
  <c r="I269"/>
  <c r="J269"/>
  <c r="F269"/>
  <c r="X269"/>
  <c r="F270"/>
  <c r="H270"/>
  <c r="G270"/>
  <c r="I270"/>
  <c r="R270"/>
  <c r="J270"/>
  <c r="X270"/>
  <c r="F271"/>
  <c r="R271"/>
  <c r="H271"/>
  <c r="I271"/>
  <c r="G271"/>
  <c r="J271"/>
  <c r="X271"/>
  <c r="J272"/>
  <c r="H272"/>
  <c r="I272"/>
  <c r="F272"/>
  <c r="R272"/>
  <c r="G272"/>
  <c r="X272"/>
  <c r="G273"/>
  <c r="R274"/>
  <c r="I274"/>
  <c r="G274"/>
  <c r="F274"/>
  <c r="H274"/>
  <c r="J274"/>
  <c r="X274"/>
  <c r="R275"/>
  <c r="J275"/>
  <c r="G275"/>
  <c r="I275"/>
  <c r="H275"/>
  <c r="F275"/>
  <c r="X275"/>
  <c r="G276"/>
  <c r="J276"/>
  <c r="F276"/>
  <c r="H276"/>
  <c r="R276"/>
  <c r="I276"/>
  <c r="X276"/>
  <c r="G277"/>
  <c r="F277"/>
  <c r="I277"/>
  <c r="R277"/>
  <c r="H277"/>
  <c r="J277"/>
  <c r="X277"/>
  <c r="J278"/>
  <c r="R278"/>
  <c r="G278"/>
  <c r="F278"/>
  <c r="H278"/>
  <c r="I278"/>
  <c r="X278"/>
  <c r="I279"/>
  <c r="H279"/>
  <c r="R279"/>
  <c r="F279"/>
  <c r="J279"/>
  <c r="G279"/>
  <c r="X279"/>
  <c r="H280"/>
  <c r="J280"/>
  <c r="I280"/>
  <c r="F280"/>
  <c r="R280"/>
  <c r="G280"/>
  <c r="X280"/>
  <c r="G281"/>
  <c r="R281"/>
  <c r="I281"/>
  <c r="J281"/>
  <c r="F281"/>
  <c r="H281"/>
  <c r="X281"/>
  <c r="I282"/>
  <c r="H282"/>
  <c r="R282"/>
  <c r="F282"/>
  <c r="G282"/>
  <c r="J282"/>
  <c r="X282"/>
  <c r="J283"/>
  <c r="R283"/>
  <c r="I283"/>
  <c r="F283"/>
  <c r="H283"/>
  <c r="G283"/>
  <c r="X283"/>
  <c r="G284"/>
  <c r="F284"/>
  <c r="R284"/>
  <c r="H284"/>
  <c r="I284"/>
  <c r="J284"/>
  <c r="X284"/>
  <c r="H285"/>
  <c r="G285"/>
  <c r="J285"/>
  <c r="F285"/>
  <c r="I285"/>
  <c r="R285"/>
  <c r="X285"/>
  <c r="G286"/>
  <c r="I287"/>
  <c r="R287"/>
  <c r="J287"/>
  <c r="H287"/>
  <c r="F287"/>
  <c r="G287"/>
  <c r="X287"/>
  <c r="J288"/>
  <c r="F288"/>
  <c r="R288"/>
  <c r="G288"/>
  <c r="I288"/>
  <c r="H288"/>
  <c r="X288"/>
  <c r="H289"/>
  <c r="F289"/>
  <c r="R289"/>
  <c r="G289"/>
  <c r="I289"/>
  <c r="J289"/>
  <c r="X289"/>
  <c r="J290"/>
  <c r="H290"/>
  <c r="G290"/>
  <c r="R290"/>
  <c r="I290"/>
  <c r="F290"/>
  <c r="X290"/>
  <c r="H291"/>
  <c r="F291"/>
  <c r="R291"/>
  <c r="I291"/>
  <c r="G291"/>
  <c r="J291"/>
  <c r="X291"/>
  <c r="J292"/>
  <c r="H292"/>
  <c r="G292"/>
  <c r="R292"/>
  <c r="F292"/>
  <c r="I292"/>
  <c r="X292"/>
  <c r="F293"/>
  <c r="I293"/>
  <c r="G293"/>
  <c r="R293"/>
  <c r="J293"/>
  <c r="H293"/>
  <c r="X293"/>
  <c r="R294"/>
  <c r="J294"/>
  <c r="H294"/>
  <c r="G294"/>
  <c r="I294"/>
  <c r="F294"/>
  <c r="X294"/>
  <c r="H295"/>
  <c r="G295"/>
  <c r="R295"/>
  <c r="I295"/>
  <c r="J295"/>
  <c r="F295"/>
  <c r="X295"/>
  <c r="R296"/>
  <c r="J296"/>
  <c r="G296"/>
  <c r="I296"/>
  <c r="F296"/>
  <c r="H296"/>
  <c r="X296"/>
  <c r="G297"/>
  <c r="R298"/>
  <c r="I298"/>
  <c r="H298"/>
  <c r="G298"/>
  <c r="J298"/>
  <c r="F298"/>
  <c r="X298"/>
  <c r="I299"/>
  <c r="R299"/>
  <c r="H299"/>
  <c r="G299"/>
  <c r="F299"/>
  <c r="J299"/>
  <c r="X299"/>
  <c r="I300"/>
  <c r="F300"/>
  <c r="H300"/>
  <c r="G300"/>
  <c r="R300"/>
  <c r="J300"/>
  <c r="X300"/>
  <c r="I301"/>
  <c r="J301"/>
  <c r="R301"/>
  <c r="H301"/>
  <c r="G301"/>
  <c r="F301"/>
  <c r="X301"/>
  <c r="J302"/>
  <c r="G302"/>
  <c r="I302"/>
  <c r="F302"/>
  <c r="H302"/>
  <c r="R302"/>
  <c r="X302"/>
  <c r="H303"/>
  <c r="J303"/>
  <c r="F303"/>
  <c r="I303"/>
  <c r="G303"/>
  <c r="R303"/>
  <c r="X303"/>
  <c r="G304"/>
  <c r="H304"/>
  <c r="R304"/>
  <c r="F304"/>
  <c r="I304"/>
  <c r="J304"/>
  <c r="X304"/>
  <c r="H305"/>
  <c r="J305"/>
  <c r="G305"/>
  <c r="I305"/>
  <c r="R305"/>
  <c r="F305"/>
  <c r="X305"/>
  <c r="J306"/>
  <c r="H306"/>
  <c r="R306"/>
  <c r="F306"/>
  <c r="I306"/>
  <c r="G306"/>
  <c r="X306"/>
  <c r="G307"/>
  <c r="H307"/>
  <c r="I307"/>
  <c r="F307"/>
  <c r="R307"/>
  <c r="J307"/>
  <c r="X307"/>
  <c r="J308"/>
  <c r="H308"/>
  <c r="I308"/>
  <c r="R308"/>
  <c r="G308"/>
  <c r="F308"/>
  <c r="X308"/>
  <c r="J314"/>
  <c r="I314"/>
  <c r="R314"/>
  <c r="G314"/>
  <c r="H314"/>
  <c r="F314"/>
  <c r="X314"/>
  <c r="G317"/>
  <c r="I317"/>
  <c r="R317"/>
  <c r="J317"/>
  <c r="H317"/>
  <c r="F317"/>
  <c r="X317"/>
  <c r="G318"/>
  <c r="F325"/>
  <c r="H325"/>
  <c r="R325"/>
  <c r="J325"/>
  <c r="I325"/>
  <c r="G325"/>
  <c r="X325"/>
  <c r="G326"/>
  <c r="I327"/>
  <c r="G327"/>
  <c r="R327"/>
  <c r="H327"/>
  <c r="F327"/>
  <c r="J327"/>
  <c r="X327"/>
  <c r="G328"/>
  <c r="H328"/>
  <c r="F328"/>
  <c r="J328"/>
  <c r="I328"/>
  <c r="R328"/>
  <c r="X328"/>
  <c r="G329"/>
  <c r="H331"/>
  <c r="F331"/>
  <c r="J331"/>
  <c r="G331"/>
  <c r="R331"/>
  <c r="I331"/>
  <c r="X331"/>
  <c r="J333"/>
  <c r="R333"/>
  <c r="F333"/>
  <c r="G333"/>
  <c r="I333"/>
  <c r="H333"/>
  <c r="X333"/>
  <c r="J335"/>
  <c r="R335"/>
  <c r="H335"/>
  <c r="I335"/>
  <c r="F335"/>
  <c r="G335"/>
  <c r="X335"/>
  <c r="G337"/>
  <c r="H338"/>
  <c r="R338"/>
  <c r="G338"/>
  <c r="F338"/>
  <c r="J338"/>
  <c r="I338"/>
  <c r="X338"/>
  <c r="J341"/>
  <c r="H341"/>
  <c r="F341"/>
  <c r="G341"/>
  <c r="I341"/>
  <c r="R341"/>
  <c r="X341"/>
  <c r="G345"/>
  <c r="J352"/>
  <c r="F352"/>
  <c r="R352"/>
  <c r="G352"/>
  <c r="I352"/>
  <c r="H352"/>
  <c r="X352"/>
  <c r="G353"/>
  <c r="I354"/>
  <c r="G354"/>
  <c r="R354"/>
  <c r="F354"/>
  <c r="H354"/>
  <c r="J354"/>
  <c r="X354"/>
  <c r="G356"/>
  <c r="H356"/>
  <c r="J356"/>
  <c r="R356"/>
  <c r="I356"/>
  <c r="F356"/>
  <c r="X356"/>
  <c r="G366"/>
  <c r="F387"/>
  <c r="G387"/>
  <c r="I387"/>
  <c r="J387"/>
  <c r="R387"/>
  <c r="H387"/>
  <c r="X387"/>
  <c r="I388"/>
  <c r="J388"/>
  <c r="F388"/>
  <c r="R388"/>
  <c r="G388"/>
  <c r="H388"/>
  <c r="X388"/>
  <c r="G390"/>
  <c r="F390"/>
  <c r="J390"/>
  <c r="I390"/>
  <c r="R390"/>
  <c r="H390"/>
  <c r="X390"/>
  <c r="G393"/>
  <c r="F396"/>
  <c r="J396"/>
  <c r="G396"/>
  <c r="H396"/>
  <c r="I396"/>
  <c r="R396"/>
  <c r="X396"/>
  <c r="G398"/>
  <c r="G401"/>
  <c r="H409"/>
  <c r="I409"/>
  <c r="F409"/>
  <c r="G409"/>
  <c r="J409"/>
  <c r="R409"/>
  <c r="X409"/>
  <c r="J415"/>
  <c r="H415"/>
  <c r="G415"/>
  <c r="R415"/>
  <c r="F415"/>
  <c r="I415"/>
  <c r="X415"/>
  <c r="G425"/>
  <c r="G434"/>
  <c r="F434"/>
  <c r="I434"/>
  <c r="H434"/>
  <c r="R434"/>
  <c r="J434"/>
  <c r="X434"/>
  <c r="H436"/>
  <c r="I436"/>
  <c r="J436"/>
  <c r="F436"/>
  <c r="R436"/>
  <c r="G436"/>
  <c r="X436"/>
  <c r="G438"/>
  <c r="G449"/>
  <c r="G465"/>
  <c r="G470"/>
  <c r="R476"/>
  <c r="I476"/>
  <c r="H476"/>
  <c r="J476"/>
  <c r="F476"/>
  <c r="G476"/>
  <c r="X476"/>
  <c r="G481"/>
  <c r="G486"/>
  <c r="H488"/>
  <c r="R488"/>
  <c r="I488"/>
  <c r="F488"/>
  <c r="G488"/>
  <c r="J488"/>
  <c r="X488"/>
  <c r="G489"/>
  <c r="G502"/>
  <c r="G505"/>
  <c r="H514"/>
  <c r="R514"/>
  <c r="F514"/>
  <c r="G514"/>
  <c r="I514"/>
  <c r="J514"/>
  <c r="X514"/>
  <c r="G521"/>
  <c r="J527"/>
  <c r="H527"/>
  <c r="G527"/>
  <c r="I527"/>
  <c r="F527"/>
  <c r="R527"/>
  <c r="X527"/>
  <c r="G529"/>
  <c r="G534"/>
  <c r="R534"/>
  <c r="F534"/>
  <c r="J534"/>
  <c r="H534"/>
  <c r="I534"/>
  <c r="X534"/>
  <c r="I545"/>
  <c r="H545"/>
  <c r="R545"/>
  <c r="J545"/>
  <c r="G545"/>
  <c r="F545"/>
  <c r="X545"/>
  <c r="R549"/>
  <c r="J549"/>
  <c r="I549"/>
  <c r="H549"/>
  <c r="F549"/>
  <c r="G549"/>
  <c r="X549"/>
  <c r="G558"/>
  <c r="G561"/>
  <c r="I567"/>
  <c r="R567"/>
  <c r="H567"/>
  <c r="J567"/>
  <c r="G567"/>
  <c r="F567"/>
  <c r="X567"/>
  <c r="F568"/>
  <c r="I568"/>
  <c r="H568"/>
  <c r="J568"/>
  <c r="R568"/>
  <c r="G568"/>
  <c r="X568"/>
  <c r="G585"/>
  <c r="G593"/>
  <c r="G633"/>
  <c r="G670"/>
  <c r="G673"/>
  <c r="G713"/>
  <c r="G721"/>
  <c r="G734"/>
  <c r="G745"/>
  <c r="G753"/>
  <c r="G758"/>
  <c r="G761"/>
  <c r="G809"/>
  <c r="G814"/>
  <c r="G841"/>
  <c r="G849"/>
  <c r="G857"/>
  <c r="G865"/>
  <c r="G894"/>
  <c r="G902"/>
  <c r="G918"/>
  <c r="G926"/>
  <c r="G969"/>
  <c r="G1001"/>
  <c r="G1025"/>
  <c r="G1030"/>
  <c r="G1049"/>
  <c r="G1065"/>
  <c r="G1070"/>
  <c r="G1073"/>
  <c r="G1078"/>
  <c r="G1081"/>
  <c r="G1102"/>
  <c r="G1118"/>
  <c r="G1121"/>
  <c r="G1169"/>
  <c r="G1177"/>
  <c r="G1182"/>
  <c r="G1241"/>
  <c r="G1249"/>
  <c r="G1270"/>
  <c r="G1273"/>
  <c r="G1294"/>
  <c r="G1345"/>
  <c r="G1374"/>
  <c r="G1382"/>
  <c r="G1390"/>
  <c r="G1393"/>
  <c r="G1398"/>
  <c r="G1406"/>
  <c r="G1470"/>
  <c r="G1478"/>
  <c r="G1489"/>
  <c r="G1494"/>
  <c r="G1502"/>
  <c r="G1505"/>
  <c r="G1518"/>
  <c r="G1577"/>
  <c r="G1582"/>
  <c r="G1646"/>
  <c r="G1734"/>
  <c r="G1806"/>
  <c r="G1870"/>
  <c r="AD1884"/>
  <c r="AD1885"/>
  <c r="AD1886"/>
  <c r="AD1887"/>
  <c r="AD1888"/>
  <c r="AD1889"/>
  <c r="AD1890"/>
  <c r="AD1891"/>
  <c r="AD1892"/>
  <c r="AD1893"/>
  <c r="AD1897"/>
  <c r="AD1898"/>
  <c r="AD1899"/>
  <c r="AD1900"/>
  <c r="AD1901"/>
  <c r="AD1902"/>
  <c r="AD1903"/>
  <c r="AD1904"/>
  <c r="AD1905"/>
  <c r="AD1906"/>
  <c r="AD1907"/>
  <c r="AD1908"/>
  <c r="AD1909"/>
  <c r="AD1910"/>
  <c r="AD1911"/>
  <c r="AD1912"/>
  <c r="AD1913"/>
  <c r="AD1914"/>
  <c r="G1921"/>
  <c r="AD1922"/>
  <c r="AD1928"/>
  <c r="AD1929"/>
  <c r="AD1930"/>
  <c r="AD1931"/>
  <c r="AD1932"/>
  <c r="AD1933"/>
  <c r="AD1934"/>
  <c r="G1934"/>
  <c r="AD1935"/>
  <c r="AD1936"/>
  <c r="AD1937"/>
  <c r="AD1938"/>
  <c r="AD1939"/>
  <c r="AD1940"/>
  <c r="AD1941"/>
  <c r="AD1942"/>
  <c r="G1942"/>
  <c r="AD1943"/>
  <c r="AD1944"/>
  <c r="AD1945"/>
  <c r="AD1946"/>
  <c r="AD1947"/>
  <c r="AD1948"/>
  <c r="AD1949"/>
  <c r="AD1950"/>
  <c r="AD1951"/>
  <c r="AD1952"/>
  <c r="AD1953"/>
  <c r="AD1954"/>
  <c r="AD1956"/>
  <c r="AD1957"/>
  <c r="AD1958"/>
  <c r="G1958"/>
  <c r="AD1959"/>
  <c r="AD1960"/>
  <c r="AD1961"/>
  <c r="AD1964"/>
  <c r="AD1965"/>
  <c r="AD1966"/>
  <c r="AD1967"/>
  <c r="AD1968"/>
  <c r="AD1969"/>
  <c r="AD1974"/>
  <c r="AD1975"/>
  <c r="AD1976"/>
  <c r="AD1977"/>
  <c r="AD1985"/>
  <c r="AD1986"/>
  <c r="AD1987"/>
  <c r="AD1992"/>
  <c r="AD1993"/>
  <c r="G1993"/>
  <c r="AD1994"/>
  <c r="AD1995"/>
  <c r="AD1996"/>
  <c r="AD1997"/>
  <c r="AD1998"/>
  <c r="AD1999"/>
  <c r="AD2000"/>
  <c r="AD2001"/>
  <c r="G2001"/>
  <c r="AD2002"/>
  <c r="AD2003"/>
  <c r="AD2004"/>
  <c r="AD2005"/>
  <c r="AD2006"/>
  <c r="AD2007"/>
  <c r="AD2010"/>
  <c r="AD2011"/>
  <c r="AD2012"/>
  <c r="AD2013"/>
  <c r="AD2014"/>
  <c r="G2014"/>
  <c r="AD2015"/>
  <c r="AD2016"/>
  <c r="AD2017"/>
  <c r="AD2018"/>
  <c r="AD2019"/>
  <c r="AD2020"/>
  <c r="AD2021"/>
  <c r="G2022"/>
  <c r="AD2022"/>
  <c r="AD2023"/>
  <c r="AD2024"/>
  <c r="AD2025"/>
  <c r="AD2026"/>
  <c r="AD2027"/>
  <c r="AD2028"/>
  <c r="AD2029"/>
  <c r="AD2030"/>
  <c r="G2030"/>
  <c r="AD2031"/>
  <c r="AD2032"/>
  <c r="AD2033"/>
  <c r="AD2034"/>
  <c r="AD2035"/>
  <c r="AD2036"/>
  <c r="AD2037"/>
  <c r="G2038"/>
  <c r="AD2038"/>
  <c r="AD2039"/>
  <c r="AD2040"/>
  <c r="AD2041"/>
  <c r="AD2042"/>
  <c r="AD2043"/>
  <c r="AD2044"/>
  <c r="AD2073"/>
  <c r="AD2074"/>
  <c r="AD2075"/>
  <c r="AD2076"/>
  <c r="AD2077"/>
  <c r="AD2078"/>
  <c r="AD2079"/>
  <c r="AD2080"/>
  <c r="AD2081"/>
  <c r="AD2082"/>
  <c r="AD2084"/>
  <c r="AD2085"/>
  <c r="AD2086"/>
  <c r="G2086"/>
  <c r="AD2087"/>
  <c r="AD2088"/>
  <c r="AD2089"/>
  <c r="AD2090"/>
  <c r="AD2091"/>
  <c r="AD2092"/>
  <c r="AD2093"/>
  <c r="AD2094"/>
  <c r="AD2095"/>
  <c r="AD2096"/>
  <c r="AD2103"/>
  <c r="AD2104"/>
  <c r="AD2105"/>
  <c r="AD2106"/>
  <c r="AD2107"/>
  <c r="AD2108"/>
  <c r="AD2109"/>
  <c r="G2110"/>
  <c r="AD2117"/>
  <c r="AD2118"/>
  <c r="AD2126"/>
  <c r="AD2127"/>
  <c r="AD2128"/>
  <c r="AD2129"/>
  <c r="AD2130"/>
  <c r="AD2131"/>
  <c r="AD2132"/>
  <c r="AD2133"/>
  <c r="AD2134"/>
  <c r="AD2137"/>
  <c r="AD2138"/>
  <c r="AD2139"/>
  <c r="AD2140"/>
  <c r="AD2141"/>
  <c r="AD2142"/>
  <c r="AD2143"/>
  <c r="G2143"/>
  <c r="AD2147"/>
  <c r="AD2148"/>
  <c r="AD2149"/>
  <c r="AD2150"/>
  <c r="G2150"/>
  <c r="AD2151"/>
  <c r="AD2152"/>
  <c r="AD2153"/>
  <c r="AD2154"/>
  <c r="AD2155"/>
  <c r="AD2156"/>
  <c r="AD2157"/>
  <c r="AD2160"/>
  <c r="AD2161"/>
  <c r="AD2162"/>
  <c r="AD2163"/>
  <c r="AD2164"/>
  <c r="AD2165"/>
  <c r="AD2166"/>
  <c r="AD2178"/>
  <c r="AD2179"/>
  <c r="AD2180"/>
  <c r="AD2181"/>
  <c r="AD2182"/>
  <c r="AD2183"/>
  <c r="AD2184"/>
  <c r="AD2185"/>
  <c r="AD2189"/>
  <c r="AD2190"/>
  <c r="AD2191"/>
  <c r="AD2192"/>
  <c r="AD2193"/>
  <c r="AD2194"/>
  <c r="AD2195"/>
  <c r="AD2196"/>
  <c r="AD2197"/>
  <c r="G2198"/>
  <c r="AD2198"/>
  <c r="AD2199"/>
  <c r="AD2200"/>
  <c r="AD2201"/>
  <c r="AD2202"/>
  <c r="AD2203"/>
  <c r="AD2204"/>
  <c r="AD2205"/>
  <c r="AD2206"/>
  <c r="AD2207"/>
  <c r="AD2208"/>
  <c r="AD2209"/>
  <c r="AD2210"/>
  <c r="AD2211"/>
  <c r="AD2212"/>
  <c r="AD2213"/>
  <c r="AD2214"/>
  <c r="AD2215"/>
  <c r="AD2216"/>
  <c r="AD2217"/>
  <c r="AD2218"/>
  <c r="AD2219"/>
  <c r="AD2220"/>
  <c r="AD2222"/>
  <c r="AD2223"/>
  <c r="AD2224"/>
  <c r="G2224"/>
  <c r="AD2225"/>
  <c r="AD2226"/>
  <c r="AD2227"/>
  <c r="AD2228"/>
  <c r="AD2229"/>
  <c r="AD2230"/>
  <c r="AD2231"/>
  <c r="AD2232"/>
  <c r="AD2233"/>
  <c r="G2238"/>
  <c r="AD2240"/>
  <c r="AD2241"/>
  <c r="AD2242"/>
  <c r="AD2243"/>
  <c r="AD2244"/>
  <c r="AD2245"/>
  <c r="AD2246"/>
  <c r="AD2247"/>
  <c r="AD2253"/>
  <c r="AD2254"/>
  <c r="AD2255"/>
  <c r="AD2256"/>
  <c r="AD2257"/>
  <c r="AD2258"/>
  <c r="AD2259"/>
  <c r="AD2260"/>
  <c r="AD2261"/>
  <c r="AD2262"/>
  <c r="AD2263"/>
  <c r="AD2264"/>
  <c r="AD2265"/>
  <c r="AD2266"/>
  <c r="AD2267"/>
  <c r="AD2268"/>
  <c r="AD2269"/>
  <c r="AD2270"/>
  <c r="AD2271"/>
  <c r="AD2272"/>
  <c r="AD2273"/>
  <c r="AD2274"/>
  <c r="AD2275"/>
  <c r="AD2276"/>
  <c r="AD2277"/>
  <c r="AD2278"/>
  <c r="AD2279"/>
  <c r="AD2286"/>
  <c r="AD2287"/>
  <c r="AD2288"/>
  <c r="AD2289"/>
  <c r="AD2290"/>
  <c r="AD2291"/>
  <c r="AD2292"/>
  <c r="AD2293"/>
  <c r="AD2295"/>
  <c r="AD2296"/>
  <c r="AD2297"/>
  <c r="AD2298"/>
  <c r="AD2301"/>
  <c r="AD2302"/>
  <c r="AD2305"/>
  <c r="AD2306"/>
  <c r="AD2307"/>
  <c r="AD2308"/>
  <c r="AD2309"/>
  <c r="AD2310"/>
  <c r="AD2311"/>
  <c r="AD2312"/>
  <c r="AD2313"/>
  <c r="AD2314"/>
  <c r="G2318"/>
  <c r="AD2320"/>
  <c r="AD2324"/>
  <c r="AD2325"/>
  <c r="AD2326"/>
  <c r="AB2326"/>
  <c r="AB2327"/>
  <c r="AD2327"/>
  <c r="AB2328"/>
  <c r="AD2328"/>
  <c r="AB2329"/>
  <c r="AD2329"/>
  <c r="AD2330"/>
  <c r="AB2330"/>
  <c r="AB2331"/>
  <c r="AD2331"/>
  <c r="AB2332"/>
  <c r="AB2333"/>
  <c r="AD2334"/>
  <c r="AB2334"/>
  <c r="AD2335"/>
  <c r="AB2335"/>
  <c r="AD2336"/>
  <c r="AB2336"/>
  <c r="AD2337"/>
  <c r="AB2337"/>
  <c r="AD2338"/>
  <c r="AB2338"/>
  <c r="AB2339"/>
  <c r="AD2339"/>
  <c r="AB2340"/>
  <c r="AB2341"/>
  <c r="AB2342"/>
  <c r="AB2343"/>
  <c r="AD2344"/>
  <c r="AB2344"/>
  <c r="AB2345"/>
  <c r="AD2345"/>
  <c r="AD2346"/>
  <c r="AB2346"/>
  <c r="AD2347"/>
  <c r="AB2347"/>
  <c r="AD2348"/>
  <c r="AB2348"/>
  <c r="AD2349"/>
  <c r="AB2349"/>
  <c r="AB2350"/>
  <c r="G2350"/>
  <c r="AB2351"/>
  <c r="AB2352"/>
  <c r="AB2353"/>
  <c r="AB2354"/>
  <c r="AB2355"/>
  <c r="AB2356"/>
  <c r="AB2357"/>
  <c r="AD2358"/>
  <c r="G2358"/>
  <c r="AB2358"/>
  <c r="AD2359"/>
  <c r="AB2359"/>
  <c r="AB2360"/>
  <c r="AD2360"/>
  <c r="AD2361"/>
  <c r="AB2361"/>
  <c r="AB2362"/>
  <c r="AB2363"/>
  <c r="AB2364"/>
  <c r="AD2364"/>
  <c r="AB2365"/>
  <c r="AD2365"/>
  <c r="AD2366"/>
  <c r="AB2366"/>
  <c r="AB2367"/>
  <c r="AD2367"/>
  <c r="AB2368"/>
  <c r="AD2368"/>
  <c r="AD2369"/>
  <c r="AB2369"/>
  <c r="AB2370"/>
  <c r="AD2370"/>
  <c r="AD2371"/>
  <c r="AB2371"/>
  <c r="AB2372"/>
  <c r="AD2372"/>
  <c r="AD2373"/>
  <c r="AB2373"/>
  <c r="AB2374"/>
  <c r="AB2375"/>
  <c r="AB2376"/>
  <c r="AB2377"/>
  <c r="AB2378"/>
  <c r="AB2379"/>
  <c r="AB2380"/>
  <c r="AB2381"/>
  <c r="AD2381"/>
  <c r="AB2382"/>
  <c r="AD2382"/>
  <c r="G2382"/>
  <c r="AB2383"/>
  <c r="AD2383"/>
  <c r="AB2384"/>
  <c r="AD2384"/>
  <c r="AD2385"/>
  <c r="AB2385"/>
  <c r="AD2386"/>
  <c r="AB2386"/>
  <c r="AB2387"/>
  <c r="AD2387"/>
  <c r="AD2388"/>
  <c r="AB2388"/>
  <c r="AB2389"/>
  <c r="AD2389"/>
  <c r="AD2390"/>
  <c r="AB2390"/>
  <c r="AB2391"/>
  <c r="AD2391"/>
  <c r="AB2392"/>
  <c r="AD2392"/>
  <c r="AD2393"/>
  <c r="AB2393"/>
  <c r="G2393"/>
  <c r="AB2394"/>
  <c r="AD2394"/>
  <c r="AD2395"/>
  <c r="AB2395"/>
  <c r="AB2396"/>
  <c r="AD2396"/>
  <c r="AB2397"/>
  <c r="AD2397"/>
  <c r="AB2398"/>
  <c r="AD2398"/>
  <c r="AB2399"/>
  <c r="AD2399"/>
  <c r="AB2400"/>
  <c r="AD2400"/>
  <c r="AB2401"/>
  <c r="AD2401"/>
  <c r="AD2402"/>
  <c r="AB2402"/>
  <c r="AB2403"/>
  <c r="AD2403"/>
  <c r="AB2404"/>
  <c r="AD2404"/>
  <c r="AB2405"/>
  <c r="AB2406"/>
  <c r="AB2407"/>
  <c r="AB2408"/>
  <c r="AD2409"/>
  <c r="AB2409"/>
  <c r="AB2410"/>
  <c r="AD2410"/>
  <c r="AD2411"/>
  <c r="AB2411"/>
  <c r="AD2412"/>
  <c r="AB2412"/>
  <c r="AB2413"/>
  <c r="AD2413"/>
  <c r="AD2414"/>
  <c r="AB2414"/>
  <c r="AB2415"/>
  <c r="AD2415"/>
  <c r="AD2416"/>
  <c r="AB2416"/>
  <c r="AB2417"/>
  <c r="AD2417"/>
  <c r="AD2418"/>
  <c r="AB2418"/>
  <c r="AD2419"/>
  <c r="AB2419"/>
  <c r="AD2420"/>
  <c r="AB2420"/>
  <c r="AB2421"/>
  <c r="AD2421"/>
  <c r="AB2422"/>
  <c r="AD2422"/>
  <c r="AB2423"/>
  <c r="AB2424"/>
  <c r="AB2425"/>
  <c r="AD2425"/>
  <c r="AD2426"/>
  <c r="AB2426"/>
  <c r="AB2427"/>
  <c r="AD2427"/>
  <c r="AD2428"/>
  <c r="AB2428"/>
  <c r="AB2429"/>
  <c r="AD2429"/>
  <c r="AD2430"/>
  <c r="AB2430"/>
  <c r="AD2431"/>
  <c r="AB2431"/>
  <c r="AB2432"/>
  <c r="AD2432"/>
  <c r="AD2433"/>
  <c r="AB2433"/>
  <c r="AB2434"/>
  <c r="AD2434"/>
  <c r="AB2435"/>
  <c r="AD2435"/>
  <c r="AD2436"/>
  <c r="AB2436"/>
  <c r="AB2437"/>
  <c r="AD2437"/>
  <c r="AB2438"/>
  <c r="AD2438"/>
  <c r="AD2439"/>
  <c r="AB2439"/>
  <c r="AB2440"/>
  <c r="AD2440"/>
  <c r="AB2441"/>
  <c r="AB2442"/>
  <c r="AB2443"/>
  <c r="AB2444"/>
  <c r="AB2445"/>
  <c r="AD2445"/>
  <c r="AD2446"/>
  <c r="AB2446"/>
  <c r="G2446"/>
  <c r="AB2447"/>
  <c r="AD2447"/>
  <c r="AD2448"/>
  <c r="AB2448"/>
  <c r="AB2449"/>
  <c r="G2449"/>
  <c r="AD2449"/>
  <c r="AD2450"/>
  <c r="AB2450"/>
  <c r="AB2451"/>
  <c r="AD2451"/>
  <c r="AD2452"/>
  <c r="AB2452"/>
  <c r="AB2453"/>
  <c r="AD2453"/>
  <c r="G2454"/>
  <c r="AB2454"/>
  <c r="AD2455"/>
  <c r="AB2455"/>
  <c r="AB2456"/>
  <c r="AD2456"/>
  <c r="AB2457"/>
  <c r="AD2457"/>
  <c r="AD2458"/>
  <c r="AB2458"/>
  <c r="AB2459"/>
  <c r="AD2459"/>
  <c r="AD2460"/>
  <c r="AB2460"/>
  <c r="AB2461"/>
  <c r="AD2461"/>
  <c r="AD2462"/>
  <c r="AB2462"/>
  <c r="AB2463"/>
  <c r="AD2463"/>
  <c r="AB2464"/>
  <c r="AD2464"/>
  <c r="G2465"/>
  <c r="AB2465"/>
  <c r="AB2466"/>
  <c r="AB2467"/>
  <c r="AB2468"/>
  <c r="AB2469"/>
  <c r="AB2470"/>
  <c r="G2470"/>
  <c r="AD2470"/>
  <c r="AB2471"/>
  <c r="AD2471"/>
  <c r="AB2472"/>
  <c r="AD2472"/>
  <c r="AB2473"/>
  <c r="AD2473"/>
  <c r="AB2474"/>
  <c r="AD2474"/>
  <c r="AB2475"/>
  <c r="AD2475"/>
  <c r="AB2476"/>
  <c r="AD2476"/>
  <c r="AB2477"/>
  <c r="AD2477"/>
  <c r="AB2478"/>
  <c r="AD2478"/>
  <c r="AD2479"/>
  <c r="AB2479"/>
  <c r="AB2480"/>
  <c r="AD2480"/>
  <c r="AD2481"/>
  <c r="AB2481"/>
  <c r="AB2482"/>
  <c r="AD2482"/>
  <c r="AD2483"/>
  <c r="AB2483"/>
  <c r="AB2484"/>
  <c r="AD2484"/>
  <c r="AB2485"/>
  <c r="AD2485"/>
  <c r="AB2486"/>
  <c r="AD2486"/>
  <c r="AB2487"/>
  <c r="AB2488"/>
  <c r="AB2489"/>
  <c r="AB2490"/>
  <c r="AB2491"/>
  <c r="AB2492"/>
  <c r="AD2492"/>
  <c r="AD2493"/>
  <c r="AB2493"/>
  <c r="AB2494"/>
  <c r="AD2494"/>
  <c r="AD2495"/>
  <c r="AB2495"/>
  <c r="AD2496"/>
  <c r="AB2496"/>
  <c r="AB2497"/>
  <c r="AD2497"/>
  <c r="AD2498"/>
  <c r="AB2498"/>
  <c r="AB2499"/>
  <c r="AD2499"/>
  <c r="AB2500"/>
  <c r="G2500"/>
  <c r="G2501"/>
  <c r="AB2501"/>
  <c r="G2502"/>
  <c r="AB2502"/>
  <c r="G2503"/>
  <c r="AB2503"/>
  <c r="AB2504"/>
  <c r="AD2504"/>
  <c r="AC8"/>
  <c r="AC9"/>
  <c r="AC10"/>
  <c r="AC11"/>
  <c r="AC12"/>
  <c r="F23"/>
  <c r="X23"/>
  <c r="H23"/>
  <c r="R23"/>
  <c r="I23"/>
  <c r="G23"/>
  <c r="X26"/>
  <c r="R26"/>
  <c r="F26"/>
  <c r="I26"/>
  <c r="H26"/>
  <c r="F42"/>
  <c r="H42"/>
  <c r="R42"/>
  <c r="I42"/>
  <c r="X42"/>
  <c r="D101" i="4"/>
  <c r="D89"/>
  <c r="D77"/>
  <c r="D65"/>
  <c r="D53"/>
  <c r="D41"/>
  <c r="D114"/>
  <c r="F5" i="5"/>
  <c r="H5"/>
  <c r="I5"/>
  <c r="R5"/>
  <c r="F12"/>
  <c r="H12"/>
  <c r="H14"/>
  <c r="I16"/>
  <c r="H16"/>
  <c r="G16"/>
  <c r="F16"/>
  <c r="R16"/>
  <c r="X16"/>
  <c r="F17"/>
  <c r="H17"/>
  <c r="R17"/>
  <c r="R18"/>
  <c r="H18"/>
  <c r="F18"/>
  <c r="X18"/>
  <c r="F19"/>
  <c r="F20"/>
  <c r="R20"/>
  <c r="H20"/>
  <c r="I20"/>
  <c r="X20"/>
  <c r="F24"/>
  <c r="J24"/>
  <c r="H24"/>
  <c r="R24"/>
  <c r="I25"/>
  <c r="J25"/>
  <c r="G26"/>
  <c r="J26"/>
  <c r="H30"/>
  <c r="R30"/>
  <c r="J30"/>
  <c r="I30"/>
  <c r="F30"/>
  <c r="X30"/>
  <c r="F31"/>
  <c r="J31"/>
  <c r="R31"/>
  <c r="J33"/>
  <c r="R33"/>
  <c r="R34"/>
  <c r="J34"/>
  <c r="I34"/>
  <c r="H34"/>
  <c r="F34"/>
  <c r="R35"/>
  <c r="I35"/>
  <c r="J35"/>
  <c r="H35"/>
  <c r="R36"/>
  <c r="F36"/>
  <c r="J36"/>
  <c r="H36"/>
  <c r="I36"/>
  <c r="X36"/>
  <c r="H37"/>
  <c r="J37"/>
  <c r="J38"/>
  <c r="G38"/>
  <c r="H39"/>
  <c r="J39"/>
  <c r="R39"/>
  <c r="I39"/>
  <c r="J40"/>
  <c r="I40"/>
  <c r="R41"/>
  <c r="J41"/>
  <c r="I43"/>
  <c r="R43"/>
  <c r="F43"/>
  <c r="J43"/>
  <c r="H43"/>
  <c r="X43"/>
  <c r="J22"/>
  <c r="G22"/>
  <c r="X5"/>
  <c r="V47" i="4"/>
  <c r="W47"/>
  <c r="U46"/>
  <c r="V46"/>
  <c r="U45"/>
  <c r="AB51"/>
  <c r="AC51"/>
  <c r="AA50"/>
  <c r="AB50"/>
  <c r="Z49"/>
  <c r="AA49"/>
  <c r="Y48"/>
  <c r="Z48"/>
  <c r="X47"/>
  <c r="Y47"/>
  <c r="C103" i="6"/>
  <c r="D103"/>
  <c r="F66"/>
  <c r="H55"/>
  <c r="C108"/>
  <c r="D108"/>
  <c r="F96"/>
  <c r="H96"/>
  <c r="H95"/>
  <c r="C111"/>
  <c r="D111"/>
  <c r="C110"/>
  <c r="D110"/>
  <c r="C94"/>
  <c r="D94"/>
  <c r="C109"/>
  <c r="D109"/>
  <c r="I75" i="5"/>
  <c r="J75"/>
  <c r="X75"/>
  <c r="G76"/>
  <c r="R76"/>
  <c r="H76"/>
  <c r="I76"/>
  <c r="F76"/>
  <c r="J76"/>
  <c r="X76"/>
  <c r="R78"/>
  <c r="J78"/>
  <c r="F78"/>
  <c r="G78"/>
  <c r="I78"/>
  <c r="H78"/>
  <c r="X78"/>
  <c r="F79"/>
  <c r="J79"/>
  <c r="H79"/>
  <c r="G79"/>
  <c r="R79"/>
  <c r="I79"/>
  <c r="X79"/>
  <c r="F80"/>
  <c r="H80"/>
  <c r="G80"/>
  <c r="I80"/>
  <c r="R80"/>
  <c r="J80"/>
  <c r="X80"/>
  <c r="R87"/>
  <c r="H87"/>
  <c r="I87"/>
  <c r="F87"/>
  <c r="G87"/>
  <c r="J87"/>
  <c r="X87"/>
  <c r="G88"/>
  <c r="I88"/>
  <c r="H88"/>
  <c r="R88"/>
  <c r="J88"/>
  <c r="F88"/>
  <c r="X88"/>
  <c r="I89"/>
  <c r="F89"/>
  <c r="H89"/>
  <c r="G89"/>
  <c r="R89"/>
  <c r="J89"/>
  <c r="X89"/>
  <c r="G91"/>
  <c r="I91"/>
  <c r="R91"/>
  <c r="F91"/>
  <c r="H91"/>
  <c r="J91"/>
  <c r="X91"/>
  <c r="R92"/>
  <c r="G92"/>
  <c r="H92"/>
  <c r="I92"/>
  <c r="F92"/>
  <c r="J92"/>
  <c r="X92"/>
  <c r="J93"/>
  <c r="F93"/>
  <c r="I93"/>
  <c r="R93"/>
  <c r="G93"/>
  <c r="H93"/>
  <c r="X93"/>
  <c r="G94"/>
  <c r="I94"/>
  <c r="R94"/>
  <c r="H94"/>
  <c r="F94"/>
  <c r="J94"/>
  <c r="X94"/>
  <c r="G95"/>
  <c r="I95"/>
  <c r="R95"/>
  <c r="F95"/>
  <c r="H95"/>
  <c r="J95"/>
  <c r="X95"/>
  <c r="R96"/>
  <c r="H96"/>
  <c r="G96"/>
  <c r="J96"/>
  <c r="I96"/>
  <c r="F96"/>
  <c r="X96"/>
  <c r="F97"/>
  <c r="J97"/>
  <c r="H97"/>
  <c r="R97"/>
  <c r="G97"/>
  <c r="I97"/>
  <c r="X97"/>
  <c r="J99"/>
  <c r="F99"/>
  <c r="H99"/>
  <c r="I99"/>
  <c r="R99"/>
  <c r="G99"/>
  <c r="X99"/>
  <c r="J100"/>
  <c r="F100"/>
  <c r="G100"/>
  <c r="I100"/>
  <c r="R100"/>
  <c r="H100"/>
  <c r="X100"/>
  <c r="J102"/>
  <c r="H102"/>
  <c r="F102"/>
  <c r="G102"/>
  <c r="R102"/>
  <c r="I102"/>
  <c r="X102"/>
  <c r="J103"/>
  <c r="G103"/>
  <c r="I103"/>
  <c r="H103"/>
  <c r="R103"/>
  <c r="F103"/>
  <c r="X103"/>
  <c r="I104"/>
  <c r="R104"/>
  <c r="F104"/>
  <c r="J104"/>
  <c r="H104"/>
  <c r="G104"/>
  <c r="X104"/>
  <c r="G105"/>
  <c r="I105"/>
  <c r="J105"/>
  <c r="H105"/>
  <c r="R105"/>
  <c r="F105"/>
  <c r="X105"/>
  <c r="J106"/>
  <c r="I106"/>
  <c r="F106"/>
  <c r="R106"/>
  <c r="H106"/>
  <c r="G106"/>
  <c r="X106"/>
  <c r="J107"/>
  <c r="H107"/>
  <c r="I107"/>
  <c r="R107"/>
  <c r="F107"/>
  <c r="G107"/>
  <c r="X107"/>
  <c r="I108"/>
  <c r="F108"/>
  <c r="H108"/>
  <c r="R108"/>
  <c r="J108"/>
  <c r="G108"/>
  <c r="X108"/>
  <c r="J109"/>
  <c r="I109"/>
  <c r="G109"/>
  <c r="R109"/>
  <c r="H109"/>
  <c r="F109"/>
  <c r="X109"/>
  <c r="H110"/>
  <c r="R110"/>
  <c r="F110"/>
  <c r="G110"/>
  <c r="I110"/>
  <c r="J110"/>
  <c r="X110"/>
  <c r="I111"/>
  <c r="R111"/>
  <c r="F111"/>
  <c r="G111"/>
  <c r="J111"/>
  <c r="H111"/>
  <c r="X111"/>
  <c r="F112"/>
  <c r="H112"/>
  <c r="G112"/>
  <c r="R112"/>
  <c r="I112"/>
  <c r="J112"/>
  <c r="X112"/>
  <c r="G113"/>
  <c r="R113"/>
  <c r="H113"/>
  <c r="F113"/>
  <c r="I113"/>
  <c r="J113"/>
  <c r="X113"/>
  <c r="H114"/>
  <c r="R114"/>
  <c r="F114"/>
  <c r="I114"/>
  <c r="J114"/>
  <c r="G114"/>
  <c r="X114"/>
  <c r="R115"/>
  <c r="H115"/>
  <c r="I115"/>
  <c r="G115"/>
  <c r="F115"/>
  <c r="J115"/>
  <c r="X115"/>
  <c r="R116"/>
  <c r="J116"/>
  <c r="I116"/>
  <c r="G116"/>
  <c r="F116"/>
  <c r="H116"/>
  <c r="X116"/>
  <c r="R117"/>
  <c r="F117"/>
  <c r="H117"/>
  <c r="J117"/>
  <c r="G117"/>
  <c r="I117"/>
  <c r="X117"/>
  <c r="R118"/>
  <c r="H118"/>
  <c r="G118"/>
  <c r="I118"/>
  <c r="F118"/>
  <c r="J118"/>
  <c r="X118"/>
  <c r="G119"/>
  <c r="H119"/>
  <c r="R119"/>
  <c r="I119"/>
  <c r="J119"/>
  <c r="F119"/>
  <c r="X119"/>
  <c r="I120"/>
  <c r="R120"/>
  <c r="H120"/>
  <c r="F120"/>
  <c r="G120"/>
  <c r="J120"/>
  <c r="X120"/>
  <c r="H121"/>
  <c r="I121"/>
  <c r="F121"/>
  <c r="G121"/>
  <c r="J121"/>
  <c r="R121"/>
  <c r="X121"/>
  <c r="I122"/>
  <c r="J122"/>
  <c r="F122"/>
  <c r="H122"/>
  <c r="G122"/>
  <c r="R122"/>
  <c r="X122"/>
  <c r="R123"/>
  <c r="G123"/>
  <c r="F123"/>
  <c r="H123"/>
  <c r="I123"/>
  <c r="J123"/>
  <c r="X123"/>
  <c r="G124"/>
  <c r="R124"/>
  <c r="I124"/>
  <c r="H124"/>
  <c r="F124"/>
  <c r="J124"/>
  <c r="X124"/>
  <c r="H125"/>
  <c r="R125"/>
  <c r="I125"/>
  <c r="F125"/>
  <c r="J125"/>
  <c r="G125"/>
  <c r="X125"/>
  <c r="G126"/>
  <c r="F126"/>
  <c r="R126"/>
  <c r="I126"/>
  <c r="H126"/>
  <c r="J126"/>
  <c r="X126"/>
  <c r="H128"/>
  <c r="F128"/>
  <c r="R128"/>
  <c r="I128"/>
  <c r="G128"/>
  <c r="J128"/>
  <c r="X128"/>
  <c r="F129"/>
  <c r="H129"/>
  <c r="G129"/>
  <c r="J129"/>
  <c r="R129"/>
  <c r="I129"/>
  <c r="X129"/>
  <c r="I130"/>
  <c r="R130"/>
  <c r="F130"/>
  <c r="H130"/>
  <c r="J130"/>
  <c r="G130"/>
  <c r="X130"/>
  <c r="I131"/>
  <c r="J131"/>
  <c r="F131"/>
  <c r="R131"/>
  <c r="H131"/>
  <c r="G131"/>
  <c r="X131"/>
  <c r="R132"/>
  <c r="I132"/>
  <c r="J132"/>
  <c r="G132"/>
  <c r="H132"/>
  <c r="F132"/>
  <c r="X132"/>
  <c r="H133"/>
  <c r="J133"/>
  <c r="I133"/>
  <c r="F133"/>
  <c r="G133"/>
  <c r="R133"/>
  <c r="X133"/>
  <c r="F134"/>
  <c r="H134"/>
  <c r="J134"/>
  <c r="R134"/>
  <c r="I134"/>
  <c r="G134"/>
  <c r="X134"/>
  <c r="J135"/>
  <c r="H135"/>
  <c r="R135"/>
  <c r="I135"/>
  <c r="F135"/>
  <c r="G135"/>
  <c r="X135"/>
  <c r="H136"/>
  <c r="F136"/>
  <c r="R136"/>
  <c r="G136"/>
  <c r="J136"/>
  <c r="I136"/>
  <c r="X136"/>
  <c r="I138"/>
  <c r="H138"/>
  <c r="R138"/>
  <c r="F138"/>
  <c r="G138"/>
  <c r="J138"/>
  <c r="X138"/>
  <c r="F139"/>
  <c r="G139"/>
  <c r="H139"/>
  <c r="R139"/>
  <c r="I139"/>
  <c r="J139"/>
  <c r="X139"/>
  <c r="G140"/>
  <c r="H140"/>
  <c r="R140"/>
  <c r="J140"/>
  <c r="F140"/>
  <c r="I140"/>
  <c r="X140"/>
  <c r="R141"/>
  <c r="I141"/>
  <c r="H141"/>
  <c r="J141"/>
  <c r="G141"/>
  <c r="F141"/>
  <c r="X141"/>
  <c r="H142"/>
  <c r="F142"/>
  <c r="R142"/>
  <c r="J142"/>
  <c r="I142"/>
  <c r="G142"/>
  <c r="X142"/>
  <c r="J143"/>
  <c r="H143"/>
  <c r="G143"/>
  <c r="I143"/>
  <c r="F143"/>
  <c r="R143"/>
  <c r="X143"/>
  <c r="J144"/>
  <c r="I144"/>
  <c r="H144"/>
  <c r="R144"/>
  <c r="G144"/>
  <c r="F144"/>
  <c r="X144"/>
  <c r="J147"/>
  <c r="I147"/>
  <c r="G147"/>
  <c r="R147"/>
  <c r="F147"/>
  <c r="H147"/>
  <c r="X147"/>
  <c r="J148"/>
  <c r="G148"/>
  <c r="F148"/>
  <c r="H148"/>
  <c r="R148"/>
  <c r="I148"/>
  <c r="X148"/>
  <c r="R149"/>
  <c r="J149"/>
  <c r="F149"/>
  <c r="G149"/>
  <c r="I149"/>
  <c r="H149"/>
  <c r="X149"/>
  <c r="H150"/>
  <c r="R150"/>
  <c r="G150"/>
  <c r="I150"/>
  <c r="J150"/>
  <c r="F150"/>
  <c r="X150"/>
  <c r="J151"/>
  <c r="H151"/>
  <c r="F151"/>
  <c r="G151"/>
  <c r="I151"/>
  <c r="R151"/>
  <c r="X151"/>
  <c r="G152"/>
  <c r="I152"/>
  <c r="R152"/>
  <c r="F152"/>
  <c r="H152"/>
  <c r="J152"/>
  <c r="X152"/>
  <c r="H154"/>
  <c r="G154"/>
  <c r="I154"/>
  <c r="R154"/>
  <c r="J154"/>
  <c r="F154"/>
  <c r="X154"/>
  <c r="R155"/>
  <c r="G155"/>
  <c r="F155"/>
  <c r="H155"/>
  <c r="J155"/>
  <c r="I155"/>
  <c r="X155"/>
  <c r="G156"/>
  <c r="R156"/>
  <c r="J156"/>
  <c r="H156"/>
  <c r="I156"/>
  <c r="F156"/>
  <c r="X156"/>
  <c r="G157"/>
  <c r="F157"/>
  <c r="R157"/>
  <c r="I157"/>
  <c r="H157"/>
  <c r="J157"/>
  <c r="X157"/>
  <c r="J158"/>
  <c r="I158"/>
  <c r="G158"/>
  <c r="F158"/>
  <c r="R158"/>
  <c r="H158"/>
  <c r="X158"/>
  <c r="G159"/>
  <c r="I159"/>
  <c r="R159"/>
  <c r="J159"/>
  <c r="H159"/>
  <c r="F159"/>
  <c r="X159"/>
  <c r="R160"/>
  <c r="H160"/>
  <c r="G160"/>
  <c r="I160"/>
  <c r="F160"/>
  <c r="J160"/>
  <c r="X160"/>
  <c r="J161"/>
  <c r="H161"/>
  <c r="G161"/>
  <c r="I161"/>
  <c r="R161"/>
  <c r="F161"/>
  <c r="X161"/>
  <c r="F162"/>
  <c r="I162"/>
  <c r="J162"/>
  <c r="H162"/>
  <c r="G162"/>
  <c r="R162"/>
  <c r="X162"/>
  <c r="I163"/>
  <c r="H163"/>
  <c r="J163"/>
  <c r="G163"/>
  <c r="F163"/>
  <c r="R163"/>
  <c r="X163"/>
  <c r="H164"/>
  <c r="R164"/>
  <c r="G164"/>
  <c r="I164"/>
  <c r="J164"/>
  <c r="F164"/>
  <c r="X164"/>
  <c r="H165"/>
  <c r="R165"/>
  <c r="I165"/>
  <c r="F165"/>
  <c r="G165"/>
  <c r="J165"/>
  <c r="X165"/>
  <c r="I167"/>
  <c r="J167"/>
  <c r="F167"/>
  <c r="G167"/>
  <c r="R167"/>
  <c r="H167"/>
  <c r="X167"/>
  <c r="H168"/>
  <c r="F168"/>
  <c r="G168"/>
  <c r="J168"/>
  <c r="I168"/>
  <c r="R168"/>
  <c r="X168"/>
  <c r="J170"/>
  <c r="H170"/>
  <c r="F170"/>
  <c r="G170"/>
  <c r="R170"/>
  <c r="I170"/>
  <c r="X170"/>
  <c r="I171"/>
  <c r="G171"/>
  <c r="J171"/>
  <c r="R171"/>
  <c r="H171"/>
  <c r="F171"/>
  <c r="X171"/>
  <c r="H172"/>
  <c r="J172"/>
  <c r="G172"/>
  <c r="R172"/>
  <c r="F172"/>
  <c r="I172"/>
  <c r="X172"/>
  <c r="G173"/>
  <c r="H173"/>
  <c r="F173"/>
  <c r="R173"/>
  <c r="J173"/>
  <c r="I173"/>
  <c r="X173"/>
  <c r="R174"/>
  <c r="H174"/>
  <c r="G174"/>
  <c r="J174"/>
  <c r="I174"/>
  <c r="F174"/>
  <c r="X174"/>
  <c r="I175"/>
  <c r="H175"/>
  <c r="R175"/>
  <c r="G175"/>
  <c r="F175"/>
  <c r="J175"/>
  <c r="X175"/>
  <c r="J176"/>
  <c r="F176"/>
  <c r="G176"/>
  <c r="H176"/>
  <c r="I176"/>
  <c r="R176"/>
  <c r="X176"/>
  <c r="F182"/>
  <c r="R182"/>
  <c r="H182"/>
  <c r="I182"/>
  <c r="G182"/>
  <c r="J182"/>
  <c r="X182"/>
  <c r="J183"/>
  <c r="R183"/>
  <c r="H183"/>
  <c r="F183"/>
  <c r="G183"/>
  <c r="I183"/>
  <c r="X183"/>
  <c r="I184"/>
  <c r="F184"/>
  <c r="R184"/>
  <c r="J184"/>
  <c r="H184"/>
  <c r="G184"/>
  <c r="X184"/>
  <c r="F185"/>
  <c r="R185"/>
  <c r="I185"/>
  <c r="G185"/>
  <c r="H185"/>
  <c r="J185"/>
  <c r="X185"/>
  <c r="R186"/>
  <c r="I186"/>
  <c r="F186"/>
  <c r="H186"/>
  <c r="G186"/>
  <c r="J186"/>
  <c r="X186"/>
  <c r="H190"/>
  <c r="J190"/>
  <c r="R190"/>
  <c r="F190"/>
  <c r="G190"/>
  <c r="I190"/>
  <c r="X190"/>
  <c r="G309"/>
  <c r="R309"/>
  <c r="F309"/>
  <c r="H309"/>
  <c r="J309"/>
  <c r="I309"/>
  <c r="X309"/>
  <c r="J310"/>
  <c r="G310"/>
  <c r="I310"/>
  <c r="R310"/>
  <c r="F310"/>
  <c r="H310"/>
  <c r="X310"/>
  <c r="G311"/>
  <c r="I311"/>
  <c r="H311"/>
  <c r="R311"/>
  <c r="J311"/>
  <c r="F311"/>
  <c r="X311"/>
  <c r="J312"/>
  <c r="I312"/>
  <c r="H312"/>
  <c r="R312"/>
  <c r="G312"/>
  <c r="F312"/>
  <c r="X312"/>
  <c r="H313"/>
  <c r="R313"/>
  <c r="F313"/>
  <c r="J313"/>
  <c r="G313"/>
  <c r="I313"/>
  <c r="X313"/>
  <c r="J315"/>
  <c r="G315"/>
  <c r="I315"/>
  <c r="R315"/>
  <c r="F315"/>
  <c r="H315"/>
  <c r="X315"/>
  <c r="H316"/>
  <c r="R316"/>
  <c r="I316"/>
  <c r="J316"/>
  <c r="G316"/>
  <c r="F316"/>
  <c r="X316"/>
  <c r="G319"/>
  <c r="I319"/>
  <c r="J319"/>
  <c r="R319"/>
  <c r="H319"/>
  <c r="F319"/>
  <c r="X319"/>
  <c r="R320"/>
  <c r="I320"/>
  <c r="H320"/>
  <c r="F320"/>
  <c r="G320"/>
  <c r="J320"/>
  <c r="X320"/>
  <c r="I321"/>
  <c r="F321"/>
  <c r="H321"/>
  <c r="R321"/>
  <c r="J321"/>
  <c r="I408"/>
  <c r="H408"/>
  <c r="R408"/>
  <c r="X408"/>
  <c r="I410"/>
  <c r="H410"/>
  <c r="F410"/>
  <c r="G410"/>
  <c r="R410"/>
  <c r="J410"/>
  <c r="X410"/>
  <c r="R411"/>
  <c r="H411"/>
  <c r="F411"/>
  <c r="J411"/>
  <c r="I411"/>
  <c r="G411"/>
  <c r="X411"/>
  <c r="I412"/>
  <c r="J412"/>
  <c r="G412"/>
  <c r="F412"/>
  <c r="H412"/>
  <c r="R412"/>
  <c r="X412"/>
  <c r="I413"/>
  <c r="J413"/>
  <c r="F413"/>
  <c r="H413"/>
  <c r="R413"/>
  <c r="G413"/>
  <c r="X413"/>
  <c r="G414"/>
  <c r="J414"/>
  <c r="I414"/>
  <c r="R414"/>
  <c r="H414"/>
  <c r="F414"/>
  <c r="X414"/>
  <c r="J416"/>
  <c r="R416"/>
  <c r="F416"/>
  <c r="G416"/>
  <c r="I416"/>
  <c r="H416"/>
  <c r="X416"/>
  <c r="I417"/>
  <c r="H417"/>
  <c r="G417"/>
  <c r="R417"/>
  <c r="J417"/>
  <c r="F417"/>
  <c r="X417"/>
  <c r="I418"/>
  <c r="F418"/>
  <c r="J418"/>
  <c r="G418"/>
  <c r="R418"/>
  <c r="H418"/>
  <c r="X418"/>
  <c r="R419"/>
  <c r="I419"/>
  <c r="J419"/>
  <c r="F419"/>
  <c r="G419"/>
  <c r="H419"/>
  <c r="X419"/>
  <c r="R420"/>
  <c r="J420"/>
  <c r="F420"/>
  <c r="I420"/>
  <c r="G420"/>
  <c r="H420"/>
  <c r="X420"/>
  <c r="I421"/>
  <c r="F421"/>
  <c r="R421"/>
  <c r="H421"/>
  <c r="G421"/>
  <c r="J421"/>
  <c r="X421"/>
  <c r="H422"/>
  <c r="I422"/>
  <c r="J422"/>
  <c r="F422"/>
  <c r="G422"/>
  <c r="R422"/>
  <c r="X422"/>
  <c r="F423"/>
  <c r="I423"/>
  <c r="H423"/>
  <c r="G423"/>
  <c r="R423"/>
  <c r="J423"/>
  <c r="X423"/>
  <c r="I424"/>
  <c r="R424"/>
  <c r="G424"/>
  <c r="H424"/>
  <c r="J424"/>
  <c r="F424"/>
  <c r="X424"/>
  <c r="F426"/>
  <c r="I426"/>
  <c r="G426"/>
  <c r="J426"/>
  <c r="H426"/>
  <c r="R426"/>
  <c r="X426"/>
  <c r="J427"/>
  <c r="G427"/>
  <c r="I427"/>
  <c r="F427"/>
  <c r="R427"/>
  <c r="H427"/>
  <c r="X427"/>
  <c r="H428"/>
  <c r="G428"/>
  <c r="F428"/>
  <c r="J428"/>
  <c r="I428"/>
  <c r="R428"/>
  <c r="X428"/>
  <c r="G429"/>
  <c r="R429"/>
  <c r="I429"/>
  <c r="J429"/>
  <c r="H429"/>
  <c r="F429"/>
  <c r="X429"/>
  <c r="H430"/>
  <c r="G430"/>
  <c r="F430"/>
  <c r="I430"/>
  <c r="J430"/>
  <c r="R430"/>
  <c r="X430"/>
  <c r="I431"/>
  <c r="H431"/>
  <c r="J431"/>
  <c r="F431"/>
  <c r="R431"/>
  <c r="G431"/>
  <c r="X431"/>
  <c r="H432"/>
  <c r="J432"/>
  <c r="R432"/>
  <c r="G432"/>
  <c r="F432"/>
  <c r="I432"/>
  <c r="X432"/>
  <c r="F433"/>
  <c r="G433"/>
  <c r="H433"/>
  <c r="J433"/>
  <c r="I433"/>
  <c r="R433"/>
  <c r="X433"/>
  <c r="F435"/>
  <c r="J435"/>
  <c r="R435"/>
  <c r="H435"/>
  <c r="I435"/>
  <c r="G435"/>
  <c r="X435"/>
  <c r="G437"/>
  <c r="F437"/>
  <c r="I437"/>
  <c r="J437"/>
  <c r="H437"/>
  <c r="R437"/>
  <c r="X437"/>
  <c r="I439"/>
  <c r="F439"/>
  <c r="R439"/>
  <c r="H439"/>
  <c r="J439"/>
  <c r="G439"/>
  <c r="X439"/>
  <c r="G440"/>
  <c r="R440"/>
  <c r="F440"/>
  <c r="H440"/>
  <c r="I440"/>
  <c r="J440"/>
  <c r="X440"/>
  <c r="J441"/>
  <c r="I441"/>
  <c r="H441"/>
  <c r="G441"/>
  <c r="R441"/>
  <c r="F441"/>
  <c r="X441"/>
  <c r="H442"/>
  <c r="I442"/>
  <c r="F442"/>
  <c r="J442"/>
  <c r="R442"/>
  <c r="G442"/>
  <c r="X442"/>
  <c r="G443"/>
  <c r="J443"/>
  <c r="I443"/>
  <c r="R443"/>
  <c r="H443"/>
  <c r="F443"/>
  <c r="X443"/>
  <c r="J444"/>
  <c r="H444"/>
  <c r="I444"/>
  <c r="F444"/>
  <c r="G444"/>
  <c r="R444"/>
  <c r="X444"/>
  <c r="R445"/>
  <c r="H445"/>
  <c r="I445"/>
  <c r="J445"/>
  <c r="G445"/>
  <c r="F445"/>
  <c r="X445"/>
  <c r="G446"/>
  <c r="R446"/>
  <c r="F446"/>
  <c r="H446"/>
  <c r="J446"/>
  <c r="I446"/>
  <c r="X446"/>
  <c r="G447"/>
  <c r="F447"/>
  <c r="I447"/>
  <c r="H447"/>
  <c r="R447"/>
  <c r="J447"/>
  <c r="X447"/>
  <c r="I448"/>
  <c r="G448"/>
  <c r="H448"/>
  <c r="R448"/>
  <c r="J448"/>
  <c r="F448"/>
  <c r="X448"/>
  <c r="J450"/>
  <c r="I450"/>
  <c r="R450"/>
  <c r="F450"/>
  <c r="H450"/>
  <c r="G450"/>
  <c r="X450"/>
  <c r="I451"/>
  <c r="R451"/>
  <c r="G451"/>
  <c r="J451"/>
  <c r="F451"/>
  <c r="H451"/>
  <c r="X451"/>
  <c r="G452"/>
  <c r="J452"/>
  <c r="H452"/>
  <c r="F452"/>
  <c r="R452"/>
  <c r="I452"/>
  <c r="X452"/>
  <c r="F453"/>
  <c r="R453"/>
  <c r="J453"/>
  <c r="H453"/>
  <c r="I453"/>
  <c r="G453"/>
  <c r="X453"/>
  <c r="F454"/>
  <c r="H454"/>
  <c r="J454"/>
  <c r="G454"/>
  <c r="I454"/>
  <c r="R454"/>
  <c r="X454"/>
  <c r="H455"/>
  <c r="I455"/>
  <c r="G455"/>
  <c r="R455"/>
  <c r="J455"/>
  <c r="F455"/>
  <c r="X455"/>
  <c r="G456"/>
  <c r="R456"/>
  <c r="I456"/>
  <c r="F456"/>
  <c r="J456"/>
  <c r="H456"/>
  <c r="X456"/>
  <c r="J457"/>
  <c r="R457"/>
  <c r="H457"/>
  <c r="I457"/>
  <c r="F457"/>
  <c r="G457"/>
  <c r="X457"/>
  <c r="H458"/>
  <c r="F458"/>
  <c r="G458"/>
  <c r="R458"/>
  <c r="J458"/>
  <c r="I458"/>
  <c r="X458"/>
  <c r="I459"/>
  <c r="R459"/>
  <c r="G459"/>
  <c r="J459"/>
  <c r="H459"/>
  <c r="F459"/>
  <c r="X459"/>
  <c r="I460"/>
  <c r="F460"/>
  <c r="G460"/>
  <c r="J460"/>
  <c r="H460"/>
  <c r="R460"/>
  <c r="X460"/>
  <c r="J461"/>
  <c r="F461"/>
  <c r="G461"/>
  <c r="R461"/>
  <c r="H461"/>
  <c r="I461"/>
  <c r="X461"/>
  <c r="R462"/>
  <c r="H462"/>
  <c r="I462"/>
  <c r="J462"/>
  <c r="G462"/>
  <c r="F462"/>
  <c r="X462"/>
  <c r="R463"/>
  <c r="H463"/>
  <c r="G463"/>
  <c r="J463"/>
  <c r="F463"/>
  <c r="I463"/>
  <c r="X463"/>
  <c r="I464"/>
  <c r="G464"/>
  <c r="R464"/>
  <c r="F464"/>
  <c r="J464"/>
  <c r="H464"/>
  <c r="X464"/>
  <c r="I466"/>
  <c r="F466"/>
  <c r="J466"/>
  <c r="H466"/>
  <c r="R466"/>
  <c r="G466"/>
  <c r="X466"/>
  <c r="J467"/>
  <c r="G467"/>
  <c r="R467"/>
  <c r="F467"/>
  <c r="I467"/>
  <c r="H467"/>
  <c r="X467"/>
  <c r="H468"/>
  <c r="R468"/>
  <c r="G468"/>
  <c r="J468"/>
  <c r="F468"/>
  <c r="I468"/>
  <c r="X468"/>
  <c r="F469"/>
  <c r="I469"/>
  <c r="J469"/>
  <c r="H469"/>
  <c r="R469"/>
  <c r="G469"/>
  <c r="X469"/>
  <c r="I471"/>
  <c r="R471"/>
  <c r="G471"/>
  <c r="H471"/>
  <c r="F471"/>
  <c r="J471"/>
  <c r="X471"/>
  <c r="F472"/>
  <c r="R472"/>
  <c r="I472"/>
  <c r="G472"/>
  <c r="J472"/>
  <c r="H472"/>
  <c r="X472"/>
  <c r="G473"/>
  <c r="J473"/>
  <c r="F473"/>
  <c r="H473"/>
  <c r="I473"/>
  <c r="R473"/>
  <c r="X473"/>
  <c r="H474"/>
  <c r="F474"/>
  <c r="G474"/>
  <c r="I474"/>
  <c r="R474"/>
  <c r="J474"/>
  <c r="X474"/>
  <c r="F475"/>
  <c r="I475"/>
  <c r="J475"/>
  <c r="G475"/>
  <c r="H475"/>
  <c r="R475"/>
  <c r="X475"/>
  <c r="F477"/>
  <c r="H477"/>
  <c r="I477"/>
  <c r="G477"/>
  <c r="R477"/>
  <c r="J477"/>
  <c r="X477"/>
  <c r="J478"/>
  <c r="R478"/>
  <c r="F478"/>
  <c r="G478"/>
  <c r="I478"/>
  <c r="H478"/>
  <c r="X478"/>
  <c r="H479"/>
  <c r="R479"/>
  <c r="G479"/>
  <c r="F479"/>
  <c r="I479"/>
  <c r="J479"/>
  <c r="X479"/>
  <c r="R480"/>
  <c r="I480"/>
  <c r="G480"/>
  <c r="H480"/>
  <c r="F480"/>
  <c r="J480"/>
  <c r="X480"/>
  <c r="I482"/>
  <c r="F482"/>
  <c r="H482"/>
  <c r="J482"/>
  <c r="G482"/>
  <c r="R482"/>
  <c r="X482"/>
  <c r="G483"/>
  <c r="H483"/>
  <c r="I483"/>
  <c r="R483"/>
  <c r="F483"/>
  <c r="J483"/>
  <c r="X483"/>
  <c r="G484"/>
  <c r="I484"/>
  <c r="J484"/>
  <c r="H484"/>
  <c r="R484"/>
  <c r="F484"/>
  <c r="X484"/>
  <c r="G485"/>
  <c r="R485"/>
  <c r="H485"/>
  <c r="I485"/>
  <c r="J485"/>
  <c r="F485"/>
  <c r="X485"/>
  <c r="F487"/>
  <c r="R487"/>
  <c r="I487"/>
  <c r="H487"/>
  <c r="J487"/>
  <c r="G487"/>
  <c r="X487"/>
  <c r="I490"/>
  <c r="R490"/>
  <c r="J490"/>
  <c r="F490"/>
  <c r="H490"/>
  <c r="G490"/>
  <c r="X490"/>
  <c r="F491"/>
  <c r="G491"/>
  <c r="R491"/>
  <c r="J491"/>
  <c r="H491"/>
  <c r="I491"/>
  <c r="X491"/>
  <c r="J492"/>
  <c r="H492"/>
  <c r="R492"/>
  <c r="I492"/>
  <c r="G492"/>
  <c r="F492"/>
  <c r="X492"/>
  <c r="F493"/>
  <c r="I493"/>
  <c r="H493"/>
  <c r="G493"/>
  <c r="R493"/>
  <c r="J493"/>
  <c r="X493"/>
  <c r="I494"/>
  <c r="F494"/>
  <c r="J494"/>
  <c r="G494"/>
  <c r="R494"/>
  <c r="H494"/>
  <c r="X494"/>
  <c r="J495"/>
  <c r="R495"/>
  <c r="I495"/>
  <c r="H495"/>
  <c r="G495"/>
  <c r="F495"/>
  <c r="X495"/>
  <c r="R496"/>
  <c r="G496"/>
  <c r="H496"/>
  <c r="I496"/>
  <c r="J496"/>
  <c r="F496"/>
  <c r="X496"/>
  <c r="I497"/>
  <c r="H497"/>
  <c r="G497"/>
  <c r="F497"/>
  <c r="R497"/>
  <c r="J497"/>
  <c r="X497"/>
  <c r="G498"/>
  <c r="J498"/>
  <c r="H498"/>
  <c r="F498"/>
  <c r="R498"/>
  <c r="I498"/>
  <c r="X498"/>
  <c r="F500"/>
  <c r="I500"/>
  <c r="H500"/>
  <c r="G500"/>
  <c r="J500"/>
  <c r="R500"/>
  <c r="X500"/>
  <c r="G501"/>
  <c r="J501"/>
  <c r="H501"/>
  <c r="F501"/>
  <c r="R501"/>
  <c r="I501"/>
  <c r="X501"/>
  <c r="I503"/>
  <c r="R503"/>
  <c r="J503"/>
  <c r="G503"/>
  <c r="F503"/>
  <c r="H503"/>
  <c r="X503"/>
  <c r="J504"/>
  <c r="R504"/>
  <c r="I504"/>
  <c r="G504"/>
  <c r="H504"/>
  <c r="F504"/>
  <c r="X504"/>
  <c r="R506"/>
  <c r="J506"/>
  <c r="F506"/>
  <c r="I506"/>
  <c r="H506"/>
  <c r="G506"/>
  <c r="X506"/>
  <c r="H507"/>
  <c r="I507"/>
  <c r="J507"/>
  <c r="F507"/>
  <c r="R507"/>
  <c r="G507"/>
  <c r="X507"/>
  <c r="R508"/>
  <c r="J508"/>
  <c r="G508"/>
  <c r="I508"/>
  <c r="F508"/>
  <c r="H508"/>
  <c r="X508"/>
  <c r="J509"/>
  <c r="F509"/>
  <c r="G509"/>
  <c r="H509"/>
  <c r="R509"/>
  <c r="I509"/>
  <c r="X509"/>
  <c r="R510"/>
  <c r="G510"/>
  <c r="F510"/>
  <c r="I510"/>
  <c r="H510"/>
  <c r="J510"/>
  <c r="X510"/>
  <c r="G511"/>
  <c r="F511"/>
  <c r="R511"/>
  <c r="H511"/>
  <c r="J511"/>
  <c r="I511"/>
  <c r="X511"/>
  <c r="H512"/>
  <c r="F512"/>
  <c r="J512"/>
  <c r="R512"/>
  <c r="I512"/>
  <c r="G512"/>
  <c r="X512"/>
  <c r="J513"/>
  <c r="F513"/>
  <c r="R513"/>
  <c r="G513"/>
  <c r="I513"/>
  <c r="H513"/>
  <c r="X513"/>
  <c r="J515"/>
  <c r="G515"/>
  <c r="R515"/>
  <c r="H515"/>
  <c r="F515"/>
  <c r="I515"/>
  <c r="X515"/>
  <c r="G516"/>
  <c r="I516"/>
  <c r="F516"/>
  <c r="J516"/>
  <c r="R516"/>
  <c r="H516"/>
  <c r="X516"/>
  <c r="J517"/>
  <c r="H517"/>
  <c r="I517"/>
  <c r="G517"/>
  <c r="R517"/>
  <c r="F517"/>
  <c r="X517"/>
  <c r="H518"/>
  <c r="F518"/>
  <c r="R518"/>
  <c r="J518"/>
  <c r="I518"/>
  <c r="G518"/>
  <c r="X518"/>
  <c r="G519"/>
  <c r="J519"/>
  <c r="I519"/>
  <c r="R519"/>
  <c r="F519"/>
  <c r="H519"/>
  <c r="X519"/>
  <c r="H520"/>
  <c r="R520"/>
  <c r="J520"/>
  <c r="F520"/>
  <c r="G520"/>
  <c r="I520"/>
  <c r="X520"/>
  <c r="F522"/>
  <c r="H522"/>
  <c r="R522"/>
  <c r="G522"/>
  <c r="I522"/>
  <c r="J522"/>
  <c r="X522"/>
  <c r="F523"/>
  <c r="R523"/>
  <c r="I523"/>
  <c r="H523"/>
  <c r="G523"/>
  <c r="J523"/>
  <c r="X523"/>
  <c r="F524"/>
  <c r="R524"/>
  <c r="G524"/>
  <c r="I524"/>
  <c r="J524"/>
  <c r="H524"/>
  <c r="X524"/>
  <c r="G525"/>
  <c r="I525"/>
  <c r="R525"/>
  <c r="F525"/>
  <c r="H525"/>
  <c r="J525"/>
  <c r="X525"/>
  <c r="R526"/>
  <c r="H526"/>
  <c r="F526"/>
  <c r="J526"/>
  <c r="I526"/>
  <c r="G526"/>
  <c r="X526"/>
  <c r="R528"/>
  <c r="F528"/>
  <c r="H528"/>
  <c r="J528"/>
  <c r="G528"/>
  <c r="I528"/>
  <c r="X528"/>
  <c r="J530"/>
  <c r="I530"/>
  <c r="G530"/>
  <c r="F530"/>
  <c r="H530"/>
  <c r="R530"/>
  <c r="X530"/>
  <c r="R531"/>
  <c r="J531"/>
  <c r="I531"/>
  <c r="G531"/>
  <c r="H531"/>
  <c r="F531"/>
  <c r="X531"/>
  <c r="R532"/>
  <c r="F532"/>
  <c r="J532"/>
  <c r="G532"/>
  <c r="I532"/>
  <c r="H532"/>
  <c r="X532"/>
  <c r="I533"/>
  <c r="R533"/>
  <c r="H533"/>
  <c r="G533"/>
  <c r="F533"/>
  <c r="J533"/>
  <c r="X533"/>
  <c r="H535"/>
  <c r="F535"/>
  <c r="R535"/>
  <c r="J535"/>
  <c r="I535"/>
  <c r="G535"/>
  <c r="X535"/>
  <c r="G536"/>
  <c r="R536"/>
  <c r="F536"/>
  <c r="H536"/>
  <c r="J536"/>
  <c r="I536"/>
  <c r="X536"/>
  <c r="H537"/>
  <c r="G537"/>
  <c r="R537"/>
  <c r="J537"/>
  <c r="F537"/>
  <c r="I537"/>
  <c r="X537"/>
  <c r="F538"/>
  <c r="J538"/>
  <c r="H538"/>
  <c r="R538"/>
  <c r="I538"/>
  <c r="G538"/>
  <c r="X538"/>
  <c r="F539"/>
  <c r="G539"/>
  <c r="J539"/>
  <c r="R539"/>
  <c r="I539"/>
  <c r="H539"/>
  <c r="X539"/>
  <c r="G540"/>
  <c r="R540"/>
  <c r="H540"/>
  <c r="I540"/>
  <c r="F540"/>
  <c r="J540"/>
  <c r="X540"/>
  <c r="F541"/>
  <c r="J541"/>
  <c r="H541"/>
  <c r="R541"/>
  <c r="I541"/>
  <c r="G541"/>
  <c r="X541"/>
  <c r="G542"/>
  <c r="F542"/>
  <c r="H542"/>
  <c r="I542"/>
  <c r="J542"/>
  <c r="R542"/>
  <c r="X542"/>
  <c r="F543"/>
  <c r="J543"/>
  <c r="I543"/>
  <c r="H543"/>
  <c r="G543"/>
  <c r="R543"/>
  <c r="X543"/>
  <c r="I544"/>
  <c r="H544"/>
  <c r="F544"/>
  <c r="R544"/>
  <c r="G544"/>
  <c r="J544"/>
  <c r="X544"/>
  <c r="H546"/>
  <c r="F546"/>
  <c r="J546"/>
  <c r="R546"/>
  <c r="I546"/>
  <c r="G546"/>
  <c r="X546"/>
  <c r="I547"/>
  <c r="J547"/>
  <c r="F547"/>
  <c r="G547"/>
  <c r="H547"/>
  <c r="R547"/>
  <c r="X547"/>
  <c r="I548"/>
  <c r="R548"/>
  <c r="J548"/>
  <c r="G548"/>
  <c r="H548"/>
  <c r="F548"/>
  <c r="X548"/>
  <c r="J550"/>
  <c r="G550"/>
  <c r="R550"/>
  <c r="F550"/>
  <c r="I550"/>
  <c r="H550"/>
  <c r="X550"/>
  <c r="H551"/>
  <c r="R551"/>
  <c r="G551"/>
  <c r="J551"/>
  <c r="F551"/>
  <c r="I551"/>
  <c r="X551"/>
  <c r="H552"/>
  <c r="F552"/>
  <c r="J552"/>
  <c r="G552"/>
  <c r="R552"/>
  <c r="I552"/>
  <c r="X552"/>
  <c r="R553"/>
  <c r="I553"/>
  <c r="J553"/>
  <c r="G553"/>
  <c r="H553"/>
  <c r="F553"/>
  <c r="X553"/>
  <c r="R554"/>
  <c r="I554"/>
  <c r="G554"/>
  <c r="J554"/>
  <c r="F554"/>
  <c r="H554"/>
  <c r="X554"/>
  <c r="G555"/>
  <c r="H555"/>
  <c r="J555"/>
  <c r="F555"/>
  <c r="I555"/>
  <c r="R555"/>
  <c r="X555"/>
  <c r="I556"/>
  <c r="F556"/>
  <c r="R556"/>
  <c r="H556"/>
  <c r="G556"/>
  <c r="J556"/>
  <c r="X556"/>
  <c r="I557"/>
  <c r="G557"/>
  <c r="H557"/>
  <c r="J557"/>
  <c r="R557"/>
  <c r="F557"/>
  <c r="X557"/>
  <c r="F559"/>
  <c r="I559"/>
  <c r="H559"/>
  <c r="G559"/>
  <c r="J559"/>
  <c r="R559"/>
  <c r="X559"/>
  <c r="G560"/>
  <c r="J560"/>
  <c r="R560"/>
  <c r="I560"/>
  <c r="F560"/>
  <c r="H560"/>
  <c r="X560"/>
  <c r="I562"/>
  <c r="F562"/>
  <c r="H562"/>
  <c r="J562"/>
  <c r="R562"/>
  <c r="G562"/>
  <c r="X562"/>
  <c r="I563"/>
  <c r="G563"/>
  <c r="H563"/>
  <c r="R563"/>
  <c r="F563"/>
  <c r="J563"/>
  <c r="X563"/>
  <c r="J564"/>
  <c r="I564"/>
  <c r="G564"/>
  <c r="R564"/>
  <c r="H564"/>
  <c r="F564"/>
  <c r="X564"/>
  <c r="I565"/>
  <c r="G565"/>
  <c r="J565"/>
  <c r="R565"/>
  <c r="F565"/>
  <c r="H565"/>
  <c r="X565"/>
  <c r="J566"/>
  <c r="F566"/>
  <c r="I566"/>
  <c r="G566"/>
  <c r="R566"/>
  <c r="H566"/>
  <c r="X566"/>
  <c r="F569"/>
  <c r="I569"/>
  <c r="H569"/>
  <c r="J569"/>
  <c r="R569"/>
  <c r="G569"/>
  <c r="X569"/>
  <c r="F570"/>
  <c r="R570"/>
  <c r="G570"/>
  <c r="I570"/>
  <c r="H570"/>
  <c r="J570"/>
  <c r="X570"/>
  <c r="I571"/>
  <c r="G571"/>
  <c r="R571"/>
  <c r="F571"/>
  <c r="J571"/>
  <c r="H571"/>
  <c r="X571"/>
  <c r="J572"/>
  <c r="F572"/>
  <c r="I572"/>
  <c r="G572"/>
  <c r="H572"/>
  <c r="R572"/>
  <c r="X572"/>
  <c r="J573"/>
  <c r="G573"/>
  <c r="H573"/>
  <c r="F573"/>
  <c r="I573"/>
  <c r="R573"/>
  <c r="X573"/>
  <c r="G574"/>
  <c r="H574"/>
  <c r="I574"/>
  <c r="R574"/>
  <c r="J574"/>
  <c r="F574"/>
  <c r="X574"/>
  <c r="I575"/>
  <c r="H575"/>
  <c r="F575"/>
  <c r="R575"/>
  <c r="G575"/>
  <c r="J575"/>
  <c r="X575"/>
  <c r="F576"/>
  <c r="H576"/>
  <c r="I576"/>
  <c r="J576"/>
  <c r="R576"/>
  <c r="G576"/>
  <c r="X576"/>
  <c r="I577"/>
  <c r="F577"/>
  <c r="J577"/>
  <c r="R577"/>
  <c r="G577"/>
  <c r="H577"/>
  <c r="X577"/>
  <c r="G578"/>
  <c r="H578"/>
  <c r="J578"/>
  <c r="I578"/>
  <c r="F578"/>
  <c r="R578"/>
  <c r="X578"/>
  <c r="I579"/>
  <c r="H579"/>
  <c r="J579"/>
  <c r="R579"/>
  <c r="F579"/>
  <c r="G579"/>
  <c r="X579"/>
  <c r="H580"/>
  <c r="I580"/>
  <c r="G580"/>
  <c r="J580"/>
  <c r="R580"/>
  <c r="F580"/>
  <c r="X580"/>
  <c r="J581"/>
  <c r="G581"/>
  <c r="I581"/>
  <c r="R581"/>
  <c r="F581"/>
  <c r="H581"/>
  <c r="X581"/>
  <c r="J582"/>
  <c r="H582"/>
  <c r="G582"/>
  <c r="I582"/>
  <c r="F582"/>
  <c r="R582"/>
  <c r="X582"/>
  <c r="H583"/>
  <c r="I583"/>
  <c r="R583"/>
  <c r="J583"/>
  <c r="F583"/>
  <c r="G583"/>
  <c r="X583"/>
  <c r="F584"/>
  <c r="G584"/>
  <c r="J584"/>
  <c r="R584"/>
  <c r="H584"/>
  <c r="I584"/>
  <c r="X584"/>
  <c r="I586"/>
  <c r="G586"/>
  <c r="R586"/>
  <c r="J586"/>
  <c r="F586"/>
  <c r="H586"/>
  <c r="X586"/>
  <c r="R587"/>
  <c r="H587"/>
  <c r="F587"/>
  <c r="J587"/>
  <c r="G587"/>
  <c r="I587"/>
  <c r="X587"/>
  <c r="H588"/>
  <c r="I588"/>
  <c r="G588"/>
  <c r="J588"/>
  <c r="R588"/>
  <c r="F588"/>
  <c r="X588"/>
  <c r="F589"/>
  <c r="I589"/>
  <c r="R589"/>
  <c r="H589"/>
  <c r="J589"/>
  <c r="G589"/>
  <c r="X589"/>
  <c r="G590"/>
  <c r="H590"/>
  <c r="J590"/>
  <c r="R590"/>
  <c r="I590"/>
  <c r="F590"/>
  <c r="X590"/>
  <c r="G591"/>
  <c r="I591"/>
  <c r="H591"/>
  <c r="F591"/>
  <c r="J591"/>
  <c r="R591"/>
  <c r="X591"/>
  <c r="G592"/>
  <c r="F592"/>
  <c r="H592"/>
  <c r="I592"/>
  <c r="J592"/>
  <c r="R592"/>
  <c r="X592"/>
  <c r="I594"/>
  <c r="F594"/>
  <c r="G594"/>
  <c r="J594"/>
  <c r="H594"/>
  <c r="R594"/>
  <c r="X594"/>
  <c r="I595"/>
  <c r="G595"/>
  <c r="J595"/>
  <c r="F595"/>
  <c r="R595"/>
  <c r="H595"/>
  <c r="X595"/>
  <c r="G596"/>
  <c r="R596"/>
  <c r="J596"/>
  <c r="F596"/>
  <c r="I596"/>
  <c r="H596"/>
  <c r="X596"/>
  <c r="I597"/>
  <c r="J597"/>
  <c r="F597"/>
  <c r="R597"/>
  <c r="G597"/>
  <c r="H597"/>
  <c r="X597"/>
  <c r="F598"/>
  <c r="G598"/>
  <c r="R598"/>
  <c r="J598"/>
  <c r="I598"/>
  <c r="H598"/>
  <c r="X598"/>
  <c r="H599"/>
  <c r="J599"/>
  <c r="F599"/>
  <c r="G599"/>
  <c r="R599"/>
  <c r="I599"/>
  <c r="X599"/>
  <c r="G321"/>
  <c r="X321"/>
  <c r="F322"/>
  <c r="R322"/>
  <c r="H322"/>
  <c r="G322"/>
  <c r="I322"/>
  <c r="J322"/>
  <c r="X322"/>
  <c r="G323"/>
  <c r="R323"/>
  <c r="H323"/>
  <c r="J323"/>
  <c r="I323"/>
  <c r="F323"/>
  <c r="X323"/>
  <c r="R324"/>
  <c r="G324"/>
  <c r="H324"/>
  <c r="F324"/>
  <c r="I324"/>
  <c r="J324"/>
  <c r="X324"/>
  <c r="J330"/>
  <c r="I330"/>
  <c r="F330"/>
  <c r="G330"/>
  <c r="R330"/>
  <c r="H330"/>
  <c r="X330"/>
  <c r="R332"/>
  <c r="F332"/>
  <c r="I332"/>
  <c r="J332"/>
  <c r="G332"/>
  <c r="H332"/>
  <c r="X332"/>
  <c r="H334"/>
  <c r="J334"/>
  <c r="G334"/>
  <c r="R334"/>
  <c r="F334"/>
  <c r="I334"/>
  <c r="X334"/>
  <c r="R336"/>
  <c r="F336"/>
  <c r="I336"/>
  <c r="J336"/>
  <c r="H336"/>
  <c r="G336"/>
  <c r="X336"/>
  <c r="G339"/>
  <c r="H339"/>
  <c r="R339"/>
  <c r="I339"/>
  <c r="J339"/>
  <c r="F339"/>
  <c r="X339"/>
  <c r="J340"/>
  <c r="G340"/>
  <c r="R340"/>
  <c r="F340"/>
  <c r="I340"/>
  <c r="H340"/>
  <c r="X340"/>
  <c r="H342"/>
  <c r="G342"/>
  <c r="R342"/>
  <c r="J342"/>
  <c r="F342"/>
  <c r="I342"/>
  <c r="X342"/>
  <c r="I343"/>
  <c r="J343"/>
  <c r="G343"/>
  <c r="F343"/>
  <c r="R343"/>
  <c r="H343"/>
  <c r="X343"/>
  <c r="H344"/>
  <c r="G344"/>
  <c r="F344"/>
  <c r="I344"/>
  <c r="R344"/>
  <c r="J344"/>
  <c r="X344"/>
  <c r="H346"/>
  <c r="I346"/>
  <c r="R346"/>
  <c r="G346"/>
  <c r="F346"/>
  <c r="J346"/>
  <c r="X346"/>
  <c r="R347"/>
  <c r="I347"/>
  <c r="G347"/>
  <c r="F347"/>
  <c r="H347"/>
  <c r="J347"/>
  <c r="X347"/>
  <c r="F348"/>
  <c r="I348"/>
  <c r="J348"/>
  <c r="H348"/>
  <c r="G348"/>
  <c r="R348"/>
  <c r="X348"/>
  <c r="J349"/>
  <c r="I349"/>
  <c r="H349"/>
  <c r="F349"/>
  <c r="G349"/>
  <c r="R349"/>
  <c r="X349"/>
  <c r="J350"/>
  <c r="I350"/>
  <c r="G350"/>
  <c r="F350"/>
  <c r="R350"/>
  <c r="H350"/>
  <c r="X350"/>
  <c r="J351"/>
  <c r="F351"/>
  <c r="H351"/>
  <c r="R351"/>
  <c r="I351"/>
  <c r="G351"/>
  <c r="X351"/>
  <c r="F355"/>
  <c r="G355"/>
  <c r="R355"/>
  <c r="H355"/>
  <c r="J355"/>
  <c r="I355"/>
  <c r="X355"/>
  <c r="G357"/>
  <c r="F357"/>
  <c r="I357"/>
  <c r="H357"/>
  <c r="R357"/>
  <c r="J357"/>
  <c r="X357"/>
  <c r="F358"/>
  <c r="H358"/>
  <c r="J358"/>
  <c r="G358"/>
  <c r="R358"/>
  <c r="I358"/>
  <c r="X358"/>
  <c r="I359"/>
  <c r="H359"/>
  <c r="J359"/>
  <c r="G359"/>
  <c r="F359"/>
  <c r="R359"/>
  <c r="X359"/>
  <c r="G360"/>
  <c r="R360"/>
  <c r="I360"/>
  <c r="F360"/>
  <c r="H360"/>
  <c r="J360"/>
  <c r="X360"/>
  <c r="J361"/>
  <c r="I361"/>
  <c r="G361"/>
  <c r="H361"/>
  <c r="R361"/>
  <c r="F361"/>
  <c r="X361"/>
  <c r="F362"/>
  <c r="I362"/>
  <c r="H362"/>
  <c r="J362"/>
  <c r="R362"/>
  <c r="G362"/>
  <c r="X362"/>
  <c r="J363"/>
  <c r="I363"/>
  <c r="G363"/>
  <c r="F363"/>
  <c r="R363"/>
  <c r="H363"/>
  <c r="X363"/>
  <c r="J364"/>
  <c r="F364"/>
  <c r="H364"/>
  <c r="R364"/>
  <c r="I364"/>
  <c r="G364"/>
  <c r="X364"/>
  <c r="J365"/>
  <c r="G365"/>
  <c r="R365"/>
  <c r="F365"/>
  <c r="H365"/>
  <c r="I365"/>
  <c r="X365"/>
  <c r="J367"/>
  <c r="H367"/>
  <c r="I367"/>
  <c r="G367"/>
  <c r="R367"/>
  <c r="F367"/>
  <c r="X367"/>
  <c r="H368"/>
  <c r="I368"/>
  <c r="F368"/>
  <c r="G368"/>
  <c r="R368"/>
  <c r="J368"/>
  <c r="X368"/>
  <c r="R369"/>
  <c r="G369"/>
  <c r="J369"/>
  <c r="H369"/>
  <c r="F369"/>
  <c r="I369"/>
  <c r="X369"/>
  <c r="F370"/>
  <c r="H370"/>
  <c r="I370"/>
  <c r="R370"/>
  <c r="G370"/>
  <c r="J370"/>
  <c r="X370"/>
  <c r="F371"/>
  <c r="R371"/>
  <c r="G371"/>
  <c r="I371"/>
  <c r="H371"/>
  <c r="J371"/>
  <c r="X371"/>
  <c r="J372"/>
  <c r="G372"/>
  <c r="I372"/>
  <c r="F372"/>
  <c r="R372"/>
  <c r="H372"/>
  <c r="X372"/>
  <c r="I373"/>
  <c r="J373"/>
  <c r="F373"/>
  <c r="H373"/>
  <c r="G373"/>
  <c r="R373"/>
  <c r="X373"/>
  <c r="R374"/>
  <c r="F374"/>
  <c r="I374"/>
  <c r="H374"/>
  <c r="J374"/>
  <c r="G374"/>
  <c r="X374"/>
  <c r="H375"/>
  <c r="F375"/>
  <c r="G375"/>
  <c r="I375"/>
  <c r="R375"/>
  <c r="J375"/>
  <c r="X375"/>
  <c r="F376"/>
  <c r="H376"/>
  <c r="I376"/>
  <c r="R376"/>
  <c r="G376"/>
  <c r="J376"/>
  <c r="X376"/>
  <c r="J377"/>
  <c r="G377"/>
  <c r="F377"/>
  <c r="R377"/>
  <c r="I377"/>
  <c r="H377"/>
  <c r="X377"/>
  <c r="J378"/>
  <c r="H378"/>
  <c r="G378"/>
  <c r="R378"/>
  <c r="F378"/>
  <c r="I378"/>
  <c r="X378"/>
  <c r="I379"/>
  <c r="H379"/>
  <c r="J379"/>
  <c r="G379"/>
  <c r="F379"/>
  <c r="R379"/>
  <c r="X379"/>
  <c r="J380"/>
  <c r="I380"/>
  <c r="R380"/>
  <c r="H380"/>
  <c r="F380"/>
  <c r="G380"/>
  <c r="X380"/>
  <c r="I381"/>
  <c r="J381"/>
  <c r="G381"/>
  <c r="F381"/>
  <c r="R381"/>
  <c r="H381"/>
  <c r="X381"/>
  <c r="J382"/>
  <c r="H382"/>
  <c r="I382"/>
  <c r="F382"/>
  <c r="R382"/>
  <c r="G382"/>
  <c r="X382"/>
  <c r="R383"/>
  <c r="F383"/>
  <c r="G383"/>
  <c r="I383"/>
  <c r="H383"/>
  <c r="J383"/>
  <c r="X383"/>
  <c r="J384"/>
  <c r="G384"/>
  <c r="F384"/>
  <c r="H384"/>
  <c r="I384"/>
  <c r="R384"/>
  <c r="X384"/>
  <c r="I385"/>
  <c r="F385"/>
  <c r="G385"/>
  <c r="J385"/>
  <c r="R385"/>
  <c r="H385"/>
  <c r="X385"/>
  <c r="F386"/>
  <c r="H386"/>
  <c r="G386"/>
  <c r="J386"/>
  <c r="R386"/>
  <c r="I386"/>
  <c r="X386"/>
  <c r="J389"/>
  <c r="G389"/>
  <c r="I389"/>
  <c r="H389"/>
  <c r="R389"/>
  <c r="F389"/>
  <c r="X389"/>
  <c r="G391"/>
  <c r="H391"/>
  <c r="F391"/>
  <c r="R391"/>
  <c r="J391"/>
  <c r="I391"/>
  <c r="X391"/>
  <c r="I392"/>
  <c r="F392"/>
  <c r="R392"/>
  <c r="G392"/>
  <c r="H392"/>
  <c r="J392"/>
  <c r="X392"/>
  <c r="G394"/>
  <c r="H394"/>
  <c r="J394"/>
  <c r="F394"/>
  <c r="R394"/>
  <c r="I394"/>
  <c r="X394"/>
  <c r="R395"/>
  <c r="H395"/>
  <c r="J395"/>
  <c r="G395"/>
  <c r="F395"/>
  <c r="I395"/>
  <c r="X395"/>
  <c r="G397"/>
  <c r="R397"/>
  <c r="I397"/>
  <c r="F397"/>
  <c r="H397"/>
  <c r="J397"/>
  <c r="X397"/>
  <c r="F399"/>
  <c r="I399"/>
  <c r="H399"/>
  <c r="J399"/>
  <c r="G399"/>
  <c r="R399"/>
  <c r="X399"/>
  <c r="I400"/>
  <c r="J400"/>
  <c r="H400"/>
  <c r="G400"/>
  <c r="F400"/>
  <c r="R400"/>
  <c r="X400"/>
  <c r="J402"/>
  <c r="I402"/>
  <c r="H402"/>
  <c r="F402"/>
  <c r="G402"/>
  <c r="R402"/>
  <c r="X402"/>
  <c r="R403"/>
  <c r="I403"/>
  <c r="H403"/>
  <c r="G403"/>
  <c r="F403"/>
  <c r="J403"/>
  <c r="X403"/>
  <c r="I404"/>
  <c r="J404"/>
  <c r="H404"/>
  <c r="F404"/>
  <c r="R404"/>
  <c r="G404"/>
  <c r="X404"/>
  <c r="J405"/>
  <c r="H405"/>
  <c r="F405"/>
  <c r="R405"/>
  <c r="I405"/>
  <c r="G405"/>
  <c r="X405"/>
  <c r="H406"/>
  <c r="I406"/>
  <c r="F406"/>
  <c r="J406"/>
  <c r="G406"/>
  <c r="R406"/>
  <c r="X406"/>
  <c r="H407"/>
  <c r="F407"/>
  <c r="J407"/>
  <c r="G407"/>
  <c r="I407"/>
  <c r="R407"/>
  <c r="X407"/>
  <c r="G408"/>
  <c r="J408"/>
  <c r="F408"/>
  <c r="I1877"/>
  <c r="H1877"/>
  <c r="F1877"/>
  <c r="G1877"/>
  <c r="J1877"/>
  <c r="R1877"/>
  <c r="X1877"/>
  <c r="R1878"/>
  <c r="J1878"/>
  <c r="H1878"/>
  <c r="G1878"/>
  <c r="I1878"/>
  <c r="F1878"/>
  <c r="X1878"/>
  <c r="G1879"/>
  <c r="I1879"/>
  <c r="H1879"/>
  <c r="R1879"/>
  <c r="J1879"/>
  <c r="F1879"/>
  <c r="X1879"/>
  <c r="J1880"/>
  <c r="G1880"/>
  <c r="I1880"/>
  <c r="H1880"/>
  <c r="R1880"/>
  <c r="F1880"/>
  <c r="X1880"/>
  <c r="G1881"/>
  <c r="I1881"/>
  <c r="H1881"/>
  <c r="J1881"/>
  <c r="R1881"/>
  <c r="F1881"/>
  <c r="X1881"/>
  <c r="I1882"/>
  <c r="F1882"/>
  <c r="G1882"/>
  <c r="J1882"/>
  <c r="H1882"/>
  <c r="R1882"/>
  <c r="X1882"/>
  <c r="R1883"/>
  <c r="F1883"/>
  <c r="I1883"/>
  <c r="G1883"/>
  <c r="J1883"/>
  <c r="H1883"/>
  <c r="X1883"/>
  <c r="F1894"/>
  <c r="H1894"/>
  <c r="J1894"/>
  <c r="G1894"/>
  <c r="I1894"/>
  <c r="R1894"/>
  <c r="X1894"/>
  <c r="F1895"/>
  <c r="G1895"/>
  <c r="R1895"/>
  <c r="I1895"/>
  <c r="J1895"/>
  <c r="H1895"/>
  <c r="X1895"/>
  <c r="G1896"/>
  <c r="J1896"/>
  <c r="H1896"/>
  <c r="R1896"/>
  <c r="F1896"/>
  <c r="I1896"/>
  <c r="X1896"/>
  <c r="J1915"/>
  <c r="G1915"/>
  <c r="F1915"/>
  <c r="H1915"/>
  <c r="I1915"/>
  <c r="R1915"/>
  <c r="X1915"/>
  <c r="R1916"/>
  <c r="G1916"/>
  <c r="J1916"/>
  <c r="F1916"/>
  <c r="I1916"/>
  <c r="H1916"/>
  <c r="X1916"/>
  <c r="H1917"/>
  <c r="R1917"/>
  <c r="F1917"/>
  <c r="G1917"/>
  <c r="J1917"/>
  <c r="I1917"/>
  <c r="X1917"/>
  <c r="G1918"/>
  <c r="J1918"/>
  <c r="H1918"/>
  <c r="I1918"/>
  <c r="R1918"/>
  <c r="F1918"/>
  <c r="X1918"/>
  <c r="J1919"/>
  <c r="F1919"/>
  <c r="H1919"/>
  <c r="I1919"/>
  <c r="G1919"/>
  <c r="R1919"/>
  <c r="X1919"/>
  <c r="J1920"/>
  <c r="G1920"/>
  <c r="F1920"/>
  <c r="I1920"/>
  <c r="R1920"/>
  <c r="H1920"/>
  <c r="X1920"/>
  <c r="J1923"/>
  <c r="G1923"/>
  <c r="R1923"/>
  <c r="F1923"/>
  <c r="H1923"/>
  <c r="I1923"/>
  <c r="X1923"/>
  <c r="H1924"/>
  <c r="F1924"/>
  <c r="I1924"/>
  <c r="R1924"/>
  <c r="G1924"/>
  <c r="J1924"/>
  <c r="X1924"/>
  <c r="G1925"/>
  <c r="R1925"/>
  <c r="H1925"/>
  <c r="J1925"/>
  <c r="F1925"/>
  <c r="I1925"/>
  <c r="X1925"/>
  <c r="G1926"/>
  <c r="J1926"/>
  <c r="I1926"/>
  <c r="F1926"/>
  <c r="R1926"/>
  <c r="H1926"/>
  <c r="X1926"/>
  <c r="I1927"/>
  <c r="G1927"/>
  <c r="J1927"/>
  <c r="F1927"/>
  <c r="H1927"/>
  <c r="R1927"/>
  <c r="X1927"/>
  <c r="G1955"/>
  <c r="I1955"/>
  <c r="J1955"/>
  <c r="R1955"/>
  <c r="F1955"/>
  <c r="H1955"/>
  <c r="X1955"/>
  <c r="R1962"/>
  <c r="I1962"/>
  <c r="G1962"/>
  <c r="H1962"/>
  <c r="F1962"/>
  <c r="J1962"/>
  <c r="X1962"/>
  <c r="I1963"/>
  <c r="J1963"/>
  <c r="F1963"/>
  <c r="H1963"/>
  <c r="G1963"/>
  <c r="R1963"/>
  <c r="X1963"/>
  <c r="J1970"/>
  <c r="F1970"/>
  <c r="I1970"/>
  <c r="H1970"/>
  <c r="R1970"/>
  <c r="G1970"/>
  <c r="X1970"/>
  <c r="F1971"/>
  <c r="G1971"/>
  <c r="H1971"/>
  <c r="I1971"/>
  <c r="J1971"/>
  <c r="R1971"/>
  <c r="X1971"/>
  <c r="H1972"/>
  <c r="R1972"/>
  <c r="J1972"/>
  <c r="G1972"/>
  <c r="F1972"/>
  <c r="I1972"/>
  <c r="X1972"/>
  <c r="G1973"/>
  <c r="I1973"/>
  <c r="H1973"/>
  <c r="R1973"/>
  <c r="J1973"/>
  <c r="F1973"/>
  <c r="X1973"/>
  <c r="H1978"/>
  <c r="G1978"/>
  <c r="I1978"/>
  <c r="F1978"/>
  <c r="R1978"/>
  <c r="J1978"/>
  <c r="X1978"/>
  <c r="H1979"/>
  <c r="J1979"/>
  <c r="R1979"/>
  <c r="G1979"/>
  <c r="F1979"/>
  <c r="I1979"/>
  <c r="X1979"/>
  <c r="R1980"/>
  <c r="H1980"/>
  <c r="I1980"/>
  <c r="G1980"/>
  <c r="F1980"/>
  <c r="J1980"/>
  <c r="X1980"/>
  <c r="J1981"/>
  <c r="F1981"/>
  <c r="R1981"/>
  <c r="H1981"/>
  <c r="G1981"/>
  <c r="I1981"/>
  <c r="X1981"/>
  <c r="J1982"/>
  <c r="F1982"/>
  <c r="G1982"/>
  <c r="I1982"/>
  <c r="H1982"/>
  <c r="R1982"/>
  <c r="X1982"/>
  <c r="R1983"/>
  <c r="I1983"/>
  <c r="F1983"/>
  <c r="G1983"/>
  <c r="H1983"/>
  <c r="J1983"/>
  <c r="X1983"/>
  <c r="H1984"/>
  <c r="J1984"/>
  <c r="R1984"/>
  <c r="I1984"/>
  <c r="F1984"/>
  <c r="G1984"/>
  <c r="X1984"/>
  <c r="H1988"/>
  <c r="F1988"/>
  <c r="J1988"/>
  <c r="R1988"/>
  <c r="G1988"/>
  <c r="I1988"/>
  <c r="X1988"/>
  <c r="H1989"/>
  <c r="F1989"/>
  <c r="G1989"/>
  <c r="J1989"/>
  <c r="I1989"/>
  <c r="R1989"/>
  <c r="X1989"/>
  <c r="I1990"/>
  <c r="R1990"/>
  <c r="F1990"/>
  <c r="J1990"/>
  <c r="H1990"/>
  <c r="G1990"/>
  <c r="X1990"/>
  <c r="J1991"/>
  <c r="R1991"/>
  <c r="I1991"/>
  <c r="G1991"/>
  <c r="F1991"/>
  <c r="H1991"/>
  <c r="X1991"/>
  <c r="F2008"/>
  <c r="G2008"/>
  <c r="H2008"/>
  <c r="R2008"/>
  <c r="J2008"/>
  <c r="I2008"/>
  <c r="X2008"/>
  <c r="F2009"/>
  <c r="J2009"/>
  <c r="R2009"/>
  <c r="I2009"/>
  <c r="H2009"/>
  <c r="G2009"/>
  <c r="X2009"/>
  <c r="F2045"/>
  <c r="H2045"/>
  <c r="G2045"/>
  <c r="R2045"/>
  <c r="I2045"/>
  <c r="J2045"/>
  <c r="X2045"/>
  <c r="I2046"/>
  <c r="G2046"/>
  <c r="J2046"/>
  <c r="R2046"/>
  <c r="F2046"/>
  <c r="H2046"/>
  <c r="X2046"/>
  <c r="I2047"/>
  <c r="J2047"/>
  <c r="R2047"/>
  <c r="H2047"/>
  <c r="F2047"/>
  <c r="G2047"/>
  <c r="X2047"/>
  <c r="G2048"/>
  <c r="F2048"/>
  <c r="J2048"/>
  <c r="H2048"/>
  <c r="I2048"/>
  <c r="R2048"/>
  <c r="X2048"/>
  <c r="H2049"/>
  <c r="J2049"/>
  <c r="G2049"/>
  <c r="R2049"/>
  <c r="F2049"/>
  <c r="I2049"/>
  <c r="X2049"/>
  <c r="R2050"/>
  <c r="H2050"/>
  <c r="G2050"/>
  <c r="J2050"/>
  <c r="F2050"/>
  <c r="I2050"/>
  <c r="X2050"/>
  <c r="R2051"/>
  <c r="H2051"/>
  <c r="F2051"/>
  <c r="J2051"/>
  <c r="I2051"/>
  <c r="G2051"/>
  <c r="X2051"/>
  <c r="I2052"/>
  <c r="R2052"/>
  <c r="F2052"/>
  <c r="H2052"/>
  <c r="J2052"/>
  <c r="G2052"/>
  <c r="X2052"/>
  <c r="F2053"/>
  <c r="H2053"/>
  <c r="G2053"/>
  <c r="R2053"/>
  <c r="J2053"/>
  <c r="I2053"/>
  <c r="X2053"/>
  <c r="F2054"/>
  <c r="I2054"/>
  <c r="J2054"/>
  <c r="R2054"/>
  <c r="H2054"/>
  <c r="G2054"/>
  <c r="X2054"/>
  <c r="I2055"/>
  <c r="G2055"/>
  <c r="F2055"/>
  <c r="J2055"/>
  <c r="R2055"/>
  <c r="H2055"/>
  <c r="X2055"/>
  <c r="J2056"/>
  <c r="F2056"/>
  <c r="G2056"/>
  <c r="R2056"/>
  <c r="I2056"/>
  <c r="H2056"/>
  <c r="X2056"/>
  <c r="I2057"/>
  <c r="F2057"/>
  <c r="H2057"/>
  <c r="J2057"/>
  <c r="R2057"/>
  <c r="G2057"/>
  <c r="X2057"/>
  <c r="I2058"/>
  <c r="J2058"/>
  <c r="H2058"/>
  <c r="F2058"/>
  <c r="R2058"/>
  <c r="G2058"/>
  <c r="X2058"/>
  <c r="G2059"/>
  <c r="I2059"/>
  <c r="H2059"/>
  <c r="J2059"/>
  <c r="F2059"/>
  <c r="R2059"/>
  <c r="X2059"/>
  <c r="J2060"/>
  <c r="R2060"/>
  <c r="I2060"/>
  <c r="H2060"/>
  <c r="F2060"/>
  <c r="G2060"/>
  <c r="X2060"/>
  <c r="H2061"/>
  <c r="G2061"/>
  <c r="F2061"/>
  <c r="J2061"/>
  <c r="I2061"/>
  <c r="R2061"/>
  <c r="X2061"/>
  <c r="H2062"/>
  <c r="I2062"/>
  <c r="G2062"/>
  <c r="J2062"/>
  <c r="R2062"/>
  <c r="F2062"/>
  <c r="X2062"/>
  <c r="F2063"/>
  <c r="J2063"/>
  <c r="H2063"/>
  <c r="G2063"/>
  <c r="R2063"/>
  <c r="I2063"/>
  <c r="X2063"/>
  <c r="F2064"/>
  <c r="R2064"/>
  <c r="J2064"/>
  <c r="I2064"/>
  <c r="G2064"/>
  <c r="H2064"/>
  <c r="X2064"/>
  <c r="I2065"/>
  <c r="H2065"/>
  <c r="J2065"/>
  <c r="R2065"/>
  <c r="G2065"/>
  <c r="F2065"/>
  <c r="X2065"/>
  <c r="R2066"/>
  <c r="H2066"/>
  <c r="F2066"/>
  <c r="G2066"/>
  <c r="I2066"/>
  <c r="J2066"/>
  <c r="X2066"/>
  <c r="H2067"/>
  <c r="I2067"/>
  <c r="F2067"/>
  <c r="J2067"/>
  <c r="R2067"/>
  <c r="G2067"/>
  <c r="X2067"/>
  <c r="H2068"/>
  <c r="I2068"/>
  <c r="J2068"/>
  <c r="F2068"/>
  <c r="G2068"/>
  <c r="R2068"/>
  <c r="X2068"/>
  <c r="G2069"/>
  <c r="R2069"/>
  <c r="J2069"/>
  <c r="H2069"/>
  <c r="F2069"/>
  <c r="I2069"/>
  <c r="X2069"/>
  <c r="R2070"/>
  <c r="J2070"/>
  <c r="I2070"/>
  <c r="G2070"/>
  <c r="H2070"/>
  <c r="F2070"/>
  <c r="X2070"/>
  <c r="I2071"/>
  <c r="G2071"/>
  <c r="H2071"/>
  <c r="R2071"/>
  <c r="J2071"/>
  <c r="F2071"/>
  <c r="X2071"/>
  <c r="R2072"/>
  <c r="H2072"/>
  <c r="F2072"/>
  <c r="G2072"/>
  <c r="I2072"/>
  <c r="J2072"/>
  <c r="X2072"/>
  <c r="J2083"/>
  <c r="H2083"/>
  <c r="R2083"/>
  <c r="I2083"/>
  <c r="F2083"/>
  <c r="G2083"/>
  <c r="X2083"/>
  <c r="G2097"/>
  <c r="J2097"/>
  <c r="R2097"/>
  <c r="I2097"/>
  <c r="F2097"/>
  <c r="H2097"/>
  <c r="X2097"/>
  <c r="F2098"/>
  <c r="H2098"/>
  <c r="G2098"/>
  <c r="R2098"/>
  <c r="I2098"/>
  <c r="J2098"/>
  <c r="X2098"/>
  <c r="F2099"/>
  <c r="G2099"/>
  <c r="R2099"/>
  <c r="H2099"/>
  <c r="J2099"/>
  <c r="I2099"/>
  <c r="X2099"/>
  <c r="H2100"/>
  <c r="I2100"/>
  <c r="J2100"/>
  <c r="G2100"/>
  <c r="F2100"/>
  <c r="R2100"/>
  <c r="X2100"/>
  <c r="R2101"/>
  <c r="H2101"/>
  <c r="F2101"/>
  <c r="G2101"/>
  <c r="J2101"/>
  <c r="I2101"/>
  <c r="X2101"/>
  <c r="R2102"/>
  <c r="I2102"/>
  <c r="F2102"/>
  <c r="G2102"/>
  <c r="H2102"/>
  <c r="J2102"/>
  <c r="X2102"/>
  <c r="G2111"/>
  <c r="J2111"/>
  <c r="F2111"/>
  <c r="R2111"/>
  <c r="H2111"/>
  <c r="I2111"/>
  <c r="X2111"/>
  <c r="F2112"/>
  <c r="R2112"/>
  <c r="J2112"/>
  <c r="I2112"/>
  <c r="G2112"/>
  <c r="H2112"/>
  <c r="X2112"/>
  <c r="H2113"/>
  <c r="G2113"/>
  <c r="I2113"/>
  <c r="F2113"/>
  <c r="R2113"/>
  <c r="J2113"/>
  <c r="X2113"/>
  <c r="J2114"/>
  <c r="I2114"/>
  <c r="R2114"/>
  <c r="H2114"/>
  <c r="F2114"/>
  <c r="G2114"/>
  <c r="X2114"/>
  <c r="J2115"/>
  <c r="G2115"/>
  <c r="F2115"/>
  <c r="H2115"/>
  <c r="R2115"/>
  <c r="I2115"/>
  <c r="X2115"/>
  <c r="F2116"/>
  <c r="H2116"/>
  <c r="G2116"/>
  <c r="R2116"/>
  <c r="J2116"/>
  <c r="I2116"/>
  <c r="X2116"/>
  <c r="J2119"/>
  <c r="H2119"/>
  <c r="F2119"/>
  <c r="I2119"/>
  <c r="R2119"/>
  <c r="G2119"/>
  <c r="X2119"/>
  <c r="G2120"/>
  <c r="H2120"/>
  <c r="R2120"/>
  <c r="F2120"/>
  <c r="J2120"/>
  <c r="I2120"/>
  <c r="X2120"/>
  <c r="R2121"/>
  <c r="I2121"/>
  <c r="F2121"/>
  <c r="H2121"/>
  <c r="G2121"/>
  <c r="J2121"/>
  <c r="X2121"/>
  <c r="J2122"/>
  <c r="F2122"/>
  <c r="H2122"/>
  <c r="R2122"/>
  <c r="I2122"/>
  <c r="G2122"/>
  <c r="X2122"/>
  <c r="J2123"/>
  <c r="R2123"/>
  <c r="G2123"/>
  <c r="H2123"/>
  <c r="F2123"/>
  <c r="I2123"/>
  <c r="X2123"/>
  <c r="H2124"/>
  <c r="F2124"/>
  <c r="G2124"/>
  <c r="J2124"/>
  <c r="R2124"/>
  <c r="I2124"/>
  <c r="X2124"/>
  <c r="R2125"/>
  <c r="F2125"/>
  <c r="J2125"/>
  <c r="I2125"/>
  <c r="H2125"/>
  <c r="G2125"/>
  <c r="X2125"/>
  <c r="I2135"/>
  <c r="H2135"/>
  <c r="G2135"/>
  <c r="F2135"/>
  <c r="J2135"/>
  <c r="R2135"/>
  <c r="X2135"/>
  <c r="R2136"/>
  <c r="H2136"/>
  <c r="F2136"/>
  <c r="I2136"/>
  <c r="G2136"/>
  <c r="J2136"/>
  <c r="X2136"/>
  <c r="I2144"/>
  <c r="G2144"/>
  <c r="R2144"/>
  <c r="F2144"/>
  <c r="H2144"/>
  <c r="J2144"/>
  <c r="X2144"/>
  <c r="H2145"/>
  <c r="J2145"/>
  <c r="F2145"/>
  <c r="I2145"/>
  <c r="G2145"/>
  <c r="R2145"/>
  <c r="X2145"/>
  <c r="H2146"/>
  <c r="G2146"/>
  <c r="I2146"/>
  <c r="F2146"/>
  <c r="R2146"/>
  <c r="J2146"/>
  <c r="X2146"/>
  <c r="I2158"/>
  <c r="H2158"/>
  <c r="J2158"/>
  <c r="G2158"/>
  <c r="R2158"/>
  <c r="F2158"/>
  <c r="X2158"/>
  <c r="J2159"/>
  <c r="H2159"/>
  <c r="R2159"/>
  <c r="G2159"/>
  <c r="F2159"/>
  <c r="I2159"/>
  <c r="X2159"/>
  <c r="F2167"/>
  <c r="H2167"/>
  <c r="G2167"/>
  <c r="I2167"/>
  <c r="R2167"/>
  <c r="J2167"/>
  <c r="X2167"/>
  <c r="J2168"/>
  <c r="F2168"/>
  <c r="H2168"/>
  <c r="G2168"/>
  <c r="R2168"/>
  <c r="I2168"/>
  <c r="X2168"/>
  <c r="I2169"/>
  <c r="J2169"/>
  <c r="F2169"/>
  <c r="R2169"/>
  <c r="G2169"/>
  <c r="H2169"/>
  <c r="X2169"/>
  <c r="J2170"/>
  <c r="R2170"/>
  <c r="H2170"/>
  <c r="G2170"/>
  <c r="I2170"/>
  <c r="F2170"/>
  <c r="X2170"/>
  <c r="R2171"/>
  <c r="F2171"/>
  <c r="H2171"/>
  <c r="I2171"/>
  <c r="G2171"/>
  <c r="J2171"/>
  <c r="X2171"/>
  <c r="F2172"/>
  <c r="G2172"/>
  <c r="R2172"/>
  <c r="J2172"/>
  <c r="H2172"/>
  <c r="I2172"/>
  <c r="X2172"/>
  <c r="R2173"/>
  <c r="G2173"/>
  <c r="I2173"/>
  <c r="F2173"/>
  <c r="J2173"/>
  <c r="H2173"/>
  <c r="X2173"/>
  <c r="G2174"/>
  <c r="I2174"/>
  <c r="F2174"/>
  <c r="R2174"/>
  <c r="J2174"/>
  <c r="H2174"/>
  <c r="X2174"/>
  <c r="R2175"/>
  <c r="H2175"/>
  <c r="F2175"/>
  <c r="G2175"/>
  <c r="J2175"/>
  <c r="I2175"/>
  <c r="X2175"/>
  <c r="H2176"/>
  <c r="F2176"/>
  <c r="J2176"/>
  <c r="I2176"/>
  <c r="G2176"/>
  <c r="R2176"/>
  <c r="X2176"/>
  <c r="H2177"/>
  <c r="R2177"/>
  <c r="F2177"/>
  <c r="I2177"/>
  <c r="J2177"/>
  <c r="G2177"/>
  <c r="X2177"/>
  <c r="J2186"/>
  <c r="G2186"/>
  <c r="F2186"/>
  <c r="H2186"/>
  <c r="R2186"/>
  <c r="X2186"/>
  <c r="I2186"/>
  <c r="R2235"/>
  <c r="H2235"/>
  <c r="G2235"/>
  <c r="J2235"/>
  <c r="I2235"/>
  <c r="F2235"/>
  <c r="X2235"/>
  <c r="G2236"/>
  <c r="H2236"/>
  <c r="R2236"/>
  <c r="J2236"/>
  <c r="I2236"/>
  <c r="X2236"/>
  <c r="F2236"/>
  <c r="J2237"/>
  <c r="X2237"/>
  <c r="H2237"/>
  <c r="F2237"/>
  <c r="I2237"/>
  <c r="R2237"/>
  <c r="G2237"/>
  <c r="J2250"/>
  <c r="I2250"/>
  <c r="X2250"/>
  <c r="F2250"/>
  <c r="R2250"/>
  <c r="H2250"/>
  <c r="G2250"/>
  <c r="X2252"/>
  <c r="H2252"/>
  <c r="J2252"/>
  <c r="F2252"/>
  <c r="G2252"/>
  <c r="I2252"/>
  <c r="R2252"/>
  <c r="G2281"/>
  <c r="I2281"/>
  <c r="X2281"/>
  <c r="F2281"/>
  <c r="R2281"/>
  <c r="J2281"/>
  <c r="H2281"/>
  <c r="H2283"/>
  <c r="X2283"/>
  <c r="G2283"/>
  <c r="F2283"/>
  <c r="R2283"/>
  <c r="J2283"/>
  <c r="I2283"/>
  <c r="F2285"/>
  <c r="X2285"/>
  <c r="H2285"/>
  <c r="I2285"/>
  <c r="G2285"/>
  <c r="R2285"/>
  <c r="J2285"/>
  <c r="J2300"/>
  <c r="F2300"/>
  <c r="G2300"/>
  <c r="X2300"/>
  <c r="H2300"/>
  <c r="I2300"/>
  <c r="R2300"/>
  <c r="G2304"/>
  <c r="X2304"/>
  <c r="F2304"/>
  <c r="H2304"/>
  <c r="I2304"/>
  <c r="J2304"/>
  <c r="R2304"/>
  <c r="X2315"/>
  <c r="J2315"/>
  <c r="G2315"/>
  <c r="R2315"/>
  <c r="F2315"/>
  <c r="I2315"/>
  <c r="H2315"/>
  <c r="J2317"/>
  <c r="R2317"/>
  <c r="X2317"/>
  <c r="G2317"/>
  <c r="I2317"/>
  <c r="H2317"/>
  <c r="F2317"/>
  <c r="X2319"/>
  <c r="G2319"/>
  <c r="J2319"/>
  <c r="I2319"/>
  <c r="R2319"/>
  <c r="H2319"/>
  <c r="F2319"/>
  <c r="R2322"/>
  <c r="I2322"/>
  <c r="G2322"/>
  <c r="H2322"/>
  <c r="J2322"/>
  <c r="F2322"/>
  <c r="X2322"/>
  <c r="X2187"/>
  <c r="I2187"/>
  <c r="R2187"/>
  <c r="G2187"/>
  <c r="F2187"/>
  <c r="H2187"/>
  <c r="J2187"/>
  <c r="F2188"/>
  <c r="I2188"/>
  <c r="G2188"/>
  <c r="J2188"/>
  <c r="R2188"/>
  <c r="X2188"/>
  <c r="H2188"/>
  <c r="R2221"/>
  <c r="J2221"/>
  <c r="H2221"/>
  <c r="I2221"/>
  <c r="X2221"/>
  <c r="F2221"/>
  <c r="G2221"/>
  <c r="R2234"/>
  <c r="F2234"/>
  <c r="G2234"/>
  <c r="I2234"/>
  <c r="X2234"/>
  <c r="J2234"/>
  <c r="H2234"/>
  <c r="G2239"/>
  <c r="I2239"/>
  <c r="F2239"/>
  <c r="X2239"/>
  <c r="R2239"/>
  <c r="J2239"/>
  <c r="H2239"/>
  <c r="X2248"/>
  <c r="H2248"/>
  <c r="F2248"/>
  <c r="I2248"/>
  <c r="G2248"/>
  <c r="J2248"/>
  <c r="R2248"/>
  <c r="J2249"/>
  <c r="G2249"/>
  <c r="I2249"/>
  <c r="F2249"/>
  <c r="R2249"/>
  <c r="X2249"/>
  <c r="H2249"/>
  <c r="I2251"/>
  <c r="X2251"/>
  <c r="G2251"/>
  <c r="R2251"/>
  <c r="H2251"/>
  <c r="J2251"/>
  <c r="F2251"/>
  <c r="H2280"/>
  <c r="J2280"/>
  <c r="X2280"/>
  <c r="R2280"/>
  <c r="F2280"/>
  <c r="I2280"/>
  <c r="G2280"/>
  <c r="H2282"/>
  <c r="G2282"/>
  <c r="I2282"/>
  <c r="J2282"/>
  <c r="F2282"/>
  <c r="R2282"/>
  <c r="X2282"/>
  <c r="J2284"/>
  <c r="X2284"/>
  <c r="G2284"/>
  <c r="F2284"/>
  <c r="H2284"/>
  <c r="R2284"/>
  <c r="I2284"/>
  <c r="R2294"/>
  <c r="X2294"/>
  <c r="H2294"/>
  <c r="J2294"/>
  <c r="F2294"/>
  <c r="I2294"/>
  <c r="G2294"/>
  <c r="R2299"/>
  <c r="I2299"/>
  <c r="F2299"/>
  <c r="H2299"/>
  <c r="J2299"/>
  <c r="G2299"/>
  <c r="X2299"/>
  <c r="F2303"/>
  <c r="I2303"/>
  <c r="G2303"/>
  <c r="R2303"/>
  <c r="J2303"/>
  <c r="H2303"/>
  <c r="X2303"/>
  <c r="H2316"/>
  <c r="R2316"/>
  <c r="G2316"/>
  <c r="X2316"/>
  <c r="I2316"/>
  <c r="F2316"/>
  <c r="J2316"/>
  <c r="J2321"/>
  <c r="X2321"/>
  <c r="H2321"/>
  <c r="I2321"/>
  <c r="F2321"/>
  <c r="G2321"/>
  <c r="R2321"/>
  <c r="G2323"/>
  <c r="I2323"/>
  <c r="X2323"/>
  <c r="F2323"/>
  <c r="H2323"/>
  <c r="J2323"/>
  <c r="R2323"/>
  <c r="R499"/>
  <c r="G499"/>
  <c r="X499"/>
  <c r="F499"/>
  <c r="I499"/>
  <c r="J499"/>
  <c r="H499"/>
  <c r="F600"/>
  <c r="J600"/>
  <c r="R600"/>
  <c r="I600"/>
  <c r="G600"/>
  <c r="X600"/>
  <c r="H600"/>
  <c r="G114" i="6"/>
  <c r="H114"/>
  <c r="G116"/>
  <c r="H116"/>
  <c r="G117"/>
  <c r="H117"/>
  <c r="J601" i="5"/>
  <c r="R601"/>
  <c r="H601"/>
  <c r="I601"/>
  <c r="G601"/>
  <c r="F601"/>
  <c r="X601"/>
  <c r="X602"/>
  <c r="G602"/>
  <c r="H602"/>
  <c r="F602"/>
  <c r="J602"/>
  <c r="I602"/>
  <c r="R602"/>
  <c r="R603"/>
  <c r="F603"/>
  <c r="H603"/>
  <c r="G603"/>
  <c r="J603"/>
  <c r="I603"/>
  <c r="X603"/>
  <c r="H604"/>
  <c r="I604"/>
  <c r="R604"/>
  <c r="J604"/>
  <c r="G604"/>
  <c r="F604"/>
  <c r="X604"/>
  <c r="F605"/>
  <c r="R605"/>
  <c r="H605"/>
  <c r="G605"/>
  <c r="X605"/>
  <c r="J605"/>
  <c r="I605"/>
  <c r="X606"/>
  <c r="J606"/>
  <c r="H606"/>
  <c r="I606"/>
  <c r="R606"/>
  <c r="F606"/>
  <c r="G606"/>
  <c r="I607"/>
  <c r="J607"/>
  <c r="F607"/>
  <c r="X607"/>
  <c r="R607"/>
  <c r="H607"/>
  <c r="G607"/>
  <c r="X608"/>
  <c r="F608"/>
  <c r="G608"/>
  <c r="H608"/>
  <c r="J608"/>
  <c r="I608"/>
  <c r="R608"/>
  <c r="I609"/>
  <c r="H609"/>
  <c r="G609"/>
  <c r="X609"/>
  <c r="J609"/>
  <c r="R609"/>
  <c r="F609"/>
  <c r="H610"/>
  <c r="R610"/>
  <c r="F610"/>
  <c r="I610"/>
  <c r="X610"/>
  <c r="G610"/>
  <c r="J610"/>
  <c r="I611"/>
  <c r="J611"/>
  <c r="F611"/>
  <c r="G611"/>
  <c r="X611"/>
  <c r="R611"/>
  <c r="H611"/>
  <c r="X612"/>
  <c r="I612"/>
  <c r="R612"/>
  <c r="J612"/>
  <c r="F612"/>
  <c r="G612"/>
  <c r="H612"/>
  <c r="F613"/>
  <c r="X613"/>
  <c r="R613"/>
  <c r="J613"/>
  <c r="G613"/>
  <c r="H613"/>
  <c r="I613"/>
  <c r="I614"/>
  <c r="G614"/>
  <c r="H614"/>
  <c r="R614"/>
  <c r="F614"/>
  <c r="X614"/>
  <c r="J614"/>
  <c r="J615"/>
  <c r="G615"/>
  <c r="F615"/>
  <c r="I615"/>
  <c r="H615"/>
  <c r="R615"/>
  <c r="X615"/>
  <c r="G616"/>
  <c r="J616"/>
  <c r="I616"/>
  <c r="H616"/>
  <c r="F616"/>
  <c r="R616"/>
  <c r="X616"/>
  <c r="G617"/>
  <c r="I617"/>
  <c r="R617"/>
  <c r="J617"/>
  <c r="H617"/>
  <c r="F617"/>
  <c r="X617"/>
  <c r="F618"/>
  <c r="X618"/>
  <c r="H618"/>
  <c r="G618"/>
  <c r="R618"/>
  <c r="J618"/>
  <c r="I618"/>
  <c r="J619"/>
  <c r="R619"/>
  <c r="F619"/>
  <c r="G619"/>
  <c r="X619"/>
  <c r="H619"/>
  <c r="I619"/>
  <c r="I620"/>
  <c r="G620"/>
  <c r="X620"/>
  <c r="R620"/>
  <c r="H620"/>
  <c r="J620"/>
  <c r="F620"/>
  <c r="R621"/>
  <c r="H621"/>
  <c r="G621"/>
  <c r="F621"/>
  <c r="J621"/>
  <c r="X621"/>
  <c r="I621"/>
  <c r="F622"/>
  <c r="J622"/>
  <c r="H622"/>
  <c r="G622"/>
  <c r="R622"/>
  <c r="X622"/>
  <c r="I622"/>
  <c r="H623"/>
  <c r="G623"/>
  <c r="I623"/>
  <c r="F623"/>
  <c r="X623"/>
  <c r="J623"/>
  <c r="R623"/>
  <c r="J624"/>
  <c r="X624"/>
  <c r="R624"/>
  <c r="H624"/>
  <c r="G624"/>
  <c r="F624"/>
  <c r="I624"/>
  <c r="F625"/>
  <c r="R625"/>
  <c r="G625"/>
  <c r="H625"/>
  <c r="J625"/>
  <c r="I625"/>
  <c r="X625"/>
  <c r="J626"/>
  <c r="R626"/>
  <c r="X626"/>
  <c r="H626"/>
  <c r="G626"/>
  <c r="I626"/>
  <c r="F626"/>
  <c r="H627"/>
  <c r="F627"/>
  <c r="G627"/>
  <c r="R627"/>
  <c r="J627"/>
  <c r="I627"/>
  <c r="X627"/>
  <c r="G628"/>
  <c r="R628"/>
  <c r="I628"/>
  <c r="H628"/>
  <c r="F628"/>
  <c r="J628"/>
  <c r="X628"/>
  <c r="X629"/>
  <c r="G629"/>
  <c r="F629"/>
  <c r="H629"/>
  <c r="R629"/>
  <c r="J629"/>
  <c r="I629"/>
  <c r="I630"/>
  <c r="G630"/>
  <c r="R630"/>
  <c r="J630"/>
  <c r="X630"/>
  <c r="H630"/>
  <c r="F630"/>
  <c r="G631"/>
  <c r="X631"/>
  <c r="H631"/>
  <c r="I631"/>
  <c r="F631"/>
  <c r="J631"/>
  <c r="R631"/>
  <c r="I632"/>
  <c r="J632"/>
  <c r="H632"/>
  <c r="G632"/>
  <c r="R632"/>
  <c r="F632"/>
  <c r="X632"/>
  <c r="H634"/>
  <c r="R634"/>
  <c r="J634"/>
  <c r="X634"/>
  <c r="F634"/>
  <c r="I634"/>
  <c r="G634"/>
  <c r="X635"/>
  <c r="I635"/>
  <c r="F635"/>
  <c r="R635"/>
  <c r="G635"/>
  <c r="J635"/>
  <c r="H635"/>
  <c r="I636"/>
  <c r="H636"/>
  <c r="R636"/>
  <c r="X636"/>
  <c r="G636"/>
  <c r="F636"/>
  <c r="J636"/>
  <c r="F637"/>
  <c r="X637"/>
  <c r="H637"/>
  <c r="R637"/>
  <c r="G637"/>
  <c r="J637"/>
  <c r="I637"/>
  <c r="X638"/>
  <c r="G638"/>
  <c r="I638"/>
  <c r="H638"/>
  <c r="F638"/>
  <c r="J638"/>
  <c r="R638"/>
  <c r="X639"/>
  <c r="F639"/>
  <c r="J639"/>
  <c r="G639"/>
  <c r="I639"/>
  <c r="R639"/>
  <c r="H639"/>
  <c r="F640"/>
  <c r="J640"/>
  <c r="G640"/>
  <c r="H640"/>
  <c r="I640"/>
  <c r="R640"/>
  <c r="X640"/>
  <c r="H641"/>
  <c r="G641"/>
  <c r="J641"/>
  <c r="I641"/>
  <c r="F641"/>
  <c r="R641"/>
  <c r="X641"/>
  <c r="J642"/>
  <c r="G642"/>
  <c r="X642"/>
  <c r="I642"/>
  <c r="F642"/>
  <c r="H642"/>
  <c r="R642"/>
  <c r="H643"/>
  <c r="G643"/>
  <c r="R643"/>
  <c r="I643"/>
  <c r="F643"/>
  <c r="J643"/>
  <c r="X643"/>
  <c r="R644"/>
  <c r="G644"/>
  <c r="F644"/>
  <c r="X644"/>
  <c r="J644"/>
  <c r="I644"/>
  <c r="H644"/>
  <c r="F645"/>
  <c r="X645"/>
  <c r="J645"/>
  <c r="G645"/>
  <c r="I645"/>
  <c r="R645"/>
  <c r="H645"/>
  <c r="G646"/>
  <c r="H646"/>
  <c r="F646"/>
  <c r="J646"/>
  <c r="I646"/>
  <c r="R646"/>
  <c r="X646"/>
  <c r="I647"/>
  <c r="G647"/>
  <c r="H647"/>
  <c r="F647"/>
  <c r="J647"/>
  <c r="R647"/>
  <c r="X647"/>
  <c r="I648"/>
  <c r="G648"/>
  <c r="X648"/>
  <c r="H648"/>
  <c r="F648"/>
  <c r="J648"/>
  <c r="R648"/>
  <c r="X649"/>
  <c r="J649"/>
  <c r="I649"/>
  <c r="H649"/>
  <c r="F649"/>
  <c r="R649"/>
  <c r="G649"/>
  <c r="F650"/>
  <c r="H650"/>
  <c r="J650"/>
  <c r="X650"/>
  <c r="G650"/>
  <c r="I650"/>
  <c r="R650"/>
  <c r="J651"/>
  <c r="I651"/>
  <c r="X651"/>
  <c r="F651"/>
  <c r="G651"/>
  <c r="R651"/>
  <c r="H651"/>
  <c r="R652"/>
  <c r="G652"/>
  <c r="H652"/>
  <c r="J652"/>
  <c r="F652"/>
  <c r="I652"/>
  <c r="X652"/>
  <c r="J653"/>
  <c r="G653"/>
  <c r="F653"/>
  <c r="I653"/>
  <c r="R653"/>
  <c r="H653"/>
  <c r="X653"/>
  <c r="X654"/>
  <c r="F654"/>
  <c r="G654"/>
  <c r="H654"/>
  <c r="R654"/>
  <c r="J654"/>
  <c r="I654"/>
  <c r="R655"/>
  <c r="G655"/>
  <c r="I655"/>
  <c r="H655"/>
  <c r="F655"/>
  <c r="X655"/>
  <c r="J655"/>
  <c r="G656"/>
  <c r="R656"/>
  <c r="F656"/>
  <c r="I656"/>
  <c r="H656"/>
  <c r="X656"/>
  <c r="J656"/>
  <c r="J657"/>
  <c r="R657"/>
  <c r="H657"/>
  <c r="I657"/>
  <c r="G657"/>
  <c r="F657"/>
  <c r="X657"/>
  <c r="R658"/>
  <c r="J658"/>
  <c r="F658"/>
  <c r="I658"/>
  <c r="H658"/>
  <c r="X658"/>
  <c r="G658"/>
  <c r="H659"/>
  <c r="J659"/>
  <c r="F659"/>
  <c r="R659"/>
  <c r="X659"/>
  <c r="I659"/>
  <c r="G659"/>
  <c r="G660"/>
  <c r="F660"/>
  <c r="X660"/>
  <c r="J660"/>
  <c r="R660"/>
  <c r="I660"/>
  <c r="H660"/>
  <c r="R661"/>
  <c r="I661"/>
  <c r="H661"/>
  <c r="X661"/>
  <c r="J661"/>
  <c r="F661"/>
  <c r="G661"/>
  <c r="I662"/>
  <c r="X662"/>
  <c r="R662"/>
  <c r="F662"/>
  <c r="J662"/>
  <c r="H662"/>
  <c r="G662"/>
  <c r="H663"/>
  <c r="G663"/>
  <c r="J663"/>
  <c r="R663"/>
  <c r="I663"/>
  <c r="X663"/>
  <c r="F663"/>
  <c r="F664"/>
  <c r="G664"/>
  <c r="H664"/>
  <c r="J664"/>
  <c r="R664"/>
  <c r="I664"/>
  <c r="X664"/>
  <c r="H665"/>
  <c r="G665"/>
  <c r="R665"/>
  <c r="X665"/>
  <c r="J665"/>
  <c r="I665"/>
  <c r="F665"/>
  <c r="X666"/>
  <c r="J666"/>
  <c r="G666"/>
  <c r="F666"/>
  <c r="H666"/>
  <c r="R666"/>
  <c r="I666"/>
  <c r="F667"/>
  <c r="G667"/>
  <c r="H667"/>
  <c r="J667"/>
  <c r="R667"/>
  <c r="I667"/>
  <c r="X667"/>
  <c r="G668"/>
  <c r="H668"/>
  <c r="X668"/>
  <c r="R668"/>
  <c r="F668"/>
  <c r="J668"/>
  <c r="I668"/>
  <c r="G669"/>
  <c r="X669"/>
  <c r="H669"/>
  <c r="R669"/>
  <c r="J669"/>
  <c r="I669"/>
  <c r="F669"/>
  <c r="J671"/>
  <c r="X671"/>
  <c r="R671"/>
  <c r="H671"/>
  <c r="G671"/>
  <c r="I671"/>
  <c r="F671"/>
  <c r="X672"/>
  <c r="J672"/>
  <c r="I672"/>
  <c r="G672"/>
  <c r="F672"/>
  <c r="R672"/>
  <c r="H672"/>
  <c r="G674"/>
  <c r="I674"/>
  <c r="J674"/>
  <c r="F674"/>
  <c r="H674"/>
  <c r="R674"/>
  <c r="X674"/>
  <c r="X675"/>
  <c r="J675"/>
  <c r="F675"/>
  <c r="I675"/>
  <c r="R675"/>
  <c r="H675"/>
  <c r="G675"/>
  <c r="G676"/>
  <c r="J676"/>
  <c r="R676"/>
  <c r="F676"/>
  <c r="H676"/>
  <c r="I676"/>
  <c r="X676"/>
  <c r="X677"/>
  <c r="G677"/>
  <c r="J677"/>
  <c r="H677"/>
  <c r="R677"/>
  <c r="I677"/>
  <c r="F677"/>
  <c r="G678"/>
  <c r="X678"/>
  <c r="F678"/>
  <c r="R678"/>
  <c r="I678"/>
  <c r="J678"/>
  <c r="H678"/>
  <c r="H679"/>
  <c r="J679"/>
  <c r="X679"/>
  <c r="R679"/>
  <c r="F679"/>
  <c r="G679"/>
  <c r="I679"/>
  <c r="R680"/>
  <c r="G680"/>
  <c r="X680"/>
  <c r="H680"/>
  <c r="J680"/>
  <c r="F680"/>
  <c r="I680"/>
  <c r="H681"/>
  <c r="R681"/>
  <c r="I681"/>
  <c r="F681"/>
  <c r="J681"/>
  <c r="X681"/>
  <c r="G681"/>
  <c r="F682"/>
  <c r="I682"/>
  <c r="R682"/>
  <c r="H682"/>
  <c r="G682"/>
  <c r="X682"/>
  <c r="J682"/>
  <c r="G683"/>
  <c r="H683"/>
  <c r="X683"/>
  <c r="J683"/>
  <c r="I683"/>
  <c r="R683"/>
  <c r="F683"/>
  <c r="R684"/>
  <c r="H684"/>
  <c r="G684"/>
  <c r="J684"/>
  <c r="F684"/>
  <c r="X684"/>
  <c r="I684"/>
  <c r="R685"/>
  <c r="J685"/>
  <c r="G685"/>
  <c r="F685"/>
  <c r="X685"/>
  <c r="H685"/>
  <c r="I685"/>
  <c r="F686"/>
  <c r="R686"/>
  <c r="H686"/>
  <c r="I686"/>
  <c r="G686"/>
  <c r="J686"/>
  <c r="X686"/>
  <c r="H687"/>
  <c r="R687"/>
  <c r="F687"/>
  <c r="X687"/>
  <c r="I687"/>
  <c r="G687"/>
  <c r="J687"/>
  <c r="R688"/>
  <c r="X688"/>
  <c r="I688"/>
  <c r="G688"/>
  <c r="H688"/>
  <c r="F688"/>
  <c r="J688"/>
  <c r="J689"/>
  <c r="R689"/>
  <c r="X689"/>
  <c r="H689"/>
  <c r="I689"/>
  <c r="G689"/>
  <c r="F689"/>
  <c r="F690"/>
  <c r="H690"/>
  <c r="I690"/>
  <c r="R690"/>
  <c r="X690"/>
  <c r="G690"/>
  <c r="J690"/>
  <c r="F691"/>
  <c r="H691"/>
  <c r="I691"/>
  <c r="J691"/>
  <c r="R691"/>
  <c r="X691"/>
  <c r="G691"/>
  <c r="G692"/>
  <c r="I692"/>
  <c r="J692"/>
  <c r="X692"/>
  <c r="R692"/>
  <c r="H692"/>
  <c r="F692"/>
  <c r="H693"/>
  <c r="G693"/>
  <c r="X693"/>
  <c r="R693"/>
  <c r="J693"/>
  <c r="I693"/>
  <c r="F693"/>
  <c r="I694"/>
  <c r="G694"/>
  <c r="J694"/>
  <c r="F694"/>
  <c r="R694"/>
  <c r="X694"/>
  <c r="H694"/>
  <c r="I695"/>
  <c r="X695"/>
  <c r="F695"/>
  <c r="H695"/>
  <c r="G695"/>
  <c r="J695"/>
  <c r="R695"/>
  <c r="H696"/>
  <c r="G696"/>
  <c r="X696"/>
  <c r="J696"/>
  <c r="R696"/>
  <c r="I696"/>
  <c r="F696"/>
  <c r="X697"/>
  <c r="R697"/>
  <c r="I697"/>
  <c r="G697"/>
  <c r="H697"/>
  <c r="F697"/>
  <c r="J697"/>
  <c r="J698"/>
  <c r="I698"/>
  <c r="H698"/>
  <c r="F698"/>
  <c r="G698"/>
  <c r="X698"/>
  <c r="R698"/>
  <c r="F699"/>
  <c r="J699"/>
  <c r="I699"/>
  <c r="G699"/>
  <c r="R699"/>
  <c r="H699"/>
  <c r="X699"/>
  <c r="J700"/>
  <c r="I700"/>
  <c r="X700"/>
  <c r="R700"/>
  <c r="F700"/>
  <c r="G700"/>
  <c r="H700"/>
  <c r="F701"/>
  <c r="X701"/>
  <c r="G701"/>
  <c r="I701"/>
  <c r="J701"/>
  <c r="H701"/>
  <c r="R701"/>
  <c r="I702"/>
  <c r="X702"/>
  <c r="R702"/>
  <c r="J702"/>
  <c r="F702"/>
  <c r="H702"/>
  <c r="G702"/>
  <c r="F703"/>
  <c r="G703"/>
  <c r="H703"/>
  <c r="R703"/>
  <c r="J703"/>
  <c r="I703"/>
  <c r="X703"/>
  <c r="X704"/>
  <c r="R704"/>
  <c r="F704"/>
  <c r="G704"/>
  <c r="J704"/>
  <c r="H704"/>
  <c r="I704"/>
  <c r="H705"/>
  <c r="R705"/>
  <c r="F705"/>
  <c r="G705"/>
  <c r="X705"/>
  <c r="J705"/>
  <c r="I705"/>
  <c r="G706"/>
  <c r="H706"/>
  <c r="I706"/>
  <c r="J706"/>
  <c r="F706"/>
  <c r="X706"/>
  <c r="R706"/>
  <c r="J707"/>
  <c r="I707"/>
  <c r="F707"/>
  <c r="G707"/>
  <c r="H707"/>
  <c r="R707"/>
  <c r="X707"/>
  <c r="X708"/>
  <c r="H708"/>
  <c r="F708"/>
  <c r="R708"/>
  <c r="J708"/>
  <c r="G708"/>
  <c r="I708"/>
  <c r="R709"/>
  <c r="X709"/>
  <c r="J709"/>
  <c r="F709"/>
  <c r="I709"/>
  <c r="H709"/>
  <c r="G709"/>
  <c r="I710"/>
  <c r="J710"/>
  <c r="F710"/>
  <c r="X710"/>
  <c r="R710"/>
  <c r="G710"/>
  <c r="H710"/>
  <c r="F711"/>
  <c r="H711"/>
  <c r="R711"/>
  <c r="I711"/>
  <c r="X711"/>
  <c r="G711"/>
  <c r="J711"/>
  <c r="I712"/>
  <c r="G712"/>
  <c r="J712"/>
  <c r="F712"/>
  <c r="H712"/>
  <c r="R712"/>
  <c r="X712"/>
  <c r="X714"/>
  <c r="J714"/>
  <c r="I714"/>
  <c r="F714"/>
  <c r="H714"/>
  <c r="G714"/>
  <c r="R714"/>
  <c r="G715"/>
  <c r="R715"/>
  <c r="I715"/>
  <c r="H715"/>
  <c r="J715"/>
  <c r="X715"/>
  <c r="F715"/>
  <c r="J716"/>
  <c r="H716"/>
  <c r="R716"/>
  <c r="I716"/>
  <c r="G716"/>
  <c r="X716"/>
  <c r="F716"/>
  <c r="J717"/>
  <c r="H717"/>
  <c r="I717"/>
  <c r="G717"/>
  <c r="F717"/>
  <c r="R717"/>
  <c r="X717"/>
  <c r="F718"/>
  <c r="R718"/>
  <c r="H718"/>
  <c r="G718"/>
  <c r="I718"/>
  <c r="J718"/>
  <c r="X718"/>
  <c r="F719"/>
  <c r="H719"/>
  <c r="I719"/>
  <c r="R719"/>
  <c r="G719"/>
  <c r="X719"/>
  <c r="J719"/>
  <c r="G720"/>
  <c r="F720"/>
  <c r="R720"/>
  <c r="J720"/>
  <c r="I720"/>
  <c r="X720"/>
  <c r="H720"/>
  <c r="R722"/>
  <c r="I722"/>
  <c r="J722"/>
  <c r="G722"/>
  <c r="F722"/>
  <c r="H722"/>
  <c r="X722"/>
  <c r="H723"/>
  <c r="I723"/>
  <c r="G723"/>
  <c r="R723"/>
  <c r="J723"/>
  <c r="X723"/>
  <c r="F723"/>
  <c r="X724"/>
  <c r="I724"/>
  <c r="H724"/>
  <c r="G724"/>
  <c r="J724"/>
  <c r="F724"/>
  <c r="R724"/>
  <c r="H725"/>
  <c r="X725"/>
  <c r="I725"/>
  <c r="G725"/>
  <c r="F725"/>
  <c r="J725"/>
  <c r="R725"/>
  <c r="G726"/>
  <c r="J726"/>
  <c r="X726"/>
  <c r="I726"/>
  <c r="F726"/>
  <c r="R726"/>
  <c r="H726"/>
  <c r="J727"/>
  <c r="R727"/>
  <c r="F727"/>
  <c r="H727"/>
  <c r="I727"/>
  <c r="G727"/>
  <c r="X727"/>
  <c r="I728"/>
  <c r="R728"/>
  <c r="H728"/>
  <c r="G728"/>
  <c r="J728"/>
  <c r="F728"/>
  <c r="X728"/>
  <c r="G729"/>
  <c r="X729"/>
  <c r="H729"/>
  <c r="R729"/>
  <c r="J729"/>
  <c r="F729"/>
  <c r="I729"/>
  <c r="I730"/>
  <c r="F730"/>
  <c r="G730"/>
  <c r="H730"/>
  <c r="J730"/>
  <c r="X730"/>
  <c r="R730"/>
  <c r="J731"/>
  <c r="H731"/>
  <c r="I731"/>
  <c r="G731"/>
  <c r="R731"/>
  <c r="F731"/>
  <c r="X731"/>
  <c r="X732"/>
  <c r="H732"/>
  <c r="G732"/>
  <c r="I732"/>
  <c r="R732"/>
  <c r="F732"/>
  <c r="J732"/>
  <c r="H733"/>
  <c r="F733"/>
  <c r="I733"/>
  <c r="R733"/>
  <c r="J733"/>
  <c r="G733"/>
  <c r="X733"/>
  <c r="H735"/>
  <c r="X735"/>
  <c r="R735"/>
  <c r="J735"/>
  <c r="G735"/>
  <c r="F735"/>
  <c r="I735"/>
  <c r="R736"/>
  <c r="I736"/>
  <c r="F736"/>
  <c r="H736"/>
  <c r="X736"/>
  <c r="J736"/>
  <c r="G736"/>
  <c r="F737"/>
  <c r="G737"/>
  <c r="X737"/>
  <c r="J737"/>
  <c r="H737"/>
  <c r="R737"/>
  <c r="I737"/>
  <c r="X738"/>
  <c r="H738"/>
  <c r="I738"/>
  <c r="G738"/>
  <c r="J738"/>
  <c r="F738"/>
  <c r="R738"/>
  <c r="G739"/>
  <c r="F739"/>
  <c r="J739"/>
  <c r="H739"/>
  <c r="R739"/>
  <c r="I739"/>
  <c r="X739"/>
  <c r="R740"/>
  <c r="G740"/>
  <c r="F740"/>
  <c r="H740"/>
  <c r="J740"/>
  <c r="I740"/>
  <c r="X740"/>
  <c r="I741"/>
  <c r="F741"/>
  <c r="J741"/>
  <c r="R741"/>
  <c r="G741"/>
  <c r="H741"/>
  <c r="X741"/>
  <c r="F742"/>
  <c r="H742"/>
  <c r="G742"/>
  <c r="R742"/>
  <c r="X742"/>
  <c r="I742"/>
  <c r="J742"/>
  <c r="G743"/>
  <c r="H743"/>
  <c r="F743"/>
  <c r="I743"/>
  <c r="R743"/>
  <c r="X743"/>
  <c r="J743"/>
  <c r="X744"/>
  <c r="J744"/>
  <c r="I744"/>
  <c r="H744"/>
  <c r="F744"/>
  <c r="R744"/>
  <c r="G744"/>
  <c r="H746"/>
  <c r="G746"/>
  <c r="F746"/>
  <c r="I746"/>
  <c r="J746"/>
  <c r="R746"/>
  <c r="X746"/>
  <c r="F747"/>
  <c r="R747"/>
  <c r="G747"/>
  <c r="I747"/>
  <c r="H747"/>
  <c r="J747"/>
  <c r="X747"/>
  <c r="R748"/>
  <c r="X748"/>
  <c r="J748"/>
  <c r="I748"/>
  <c r="H748"/>
  <c r="F748"/>
  <c r="G748"/>
  <c r="X749"/>
  <c r="F749"/>
  <c r="R749"/>
  <c r="G749"/>
  <c r="I749"/>
  <c r="H749"/>
  <c r="J749"/>
  <c r="G750"/>
  <c r="F750"/>
  <c r="I750"/>
  <c r="R750"/>
  <c r="H750"/>
  <c r="X750"/>
  <c r="J750"/>
  <c r="F751"/>
  <c r="X751"/>
  <c r="H751"/>
  <c r="G751"/>
  <c r="R751"/>
  <c r="I751"/>
  <c r="J751"/>
  <c r="G752"/>
  <c r="H752"/>
  <c r="J752"/>
  <c r="R752"/>
  <c r="F752"/>
  <c r="X752"/>
  <c r="I752"/>
  <c r="H754"/>
  <c r="G754"/>
  <c r="J754"/>
  <c r="X754"/>
  <c r="F754"/>
  <c r="R754"/>
  <c r="I754"/>
  <c r="J755"/>
  <c r="R755"/>
  <c r="H755"/>
  <c r="G755"/>
  <c r="F755"/>
  <c r="I755"/>
  <c r="X755"/>
  <c r="J756"/>
  <c r="R756"/>
  <c r="F756"/>
  <c r="H756"/>
  <c r="G756"/>
  <c r="I756"/>
  <c r="X756"/>
  <c r="R757"/>
  <c r="G757"/>
  <c r="J757"/>
  <c r="H757"/>
  <c r="F757"/>
  <c r="I757"/>
  <c r="X757"/>
  <c r="R759"/>
  <c r="I759"/>
  <c r="G759"/>
  <c r="F759"/>
  <c r="H759"/>
  <c r="J759"/>
  <c r="X759"/>
  <c r="J760"/>
  <c r="R760"/>
  <c r="I760"/>
  <c r="G760"/>
  <c r="X760"/>
  <c r="F760"/>
  <c r="H760"/>
  <c r="F762"/>
  <c r="X762"/>
  <c r="J762"/>
  <c r="R762"/>
  <c r="I762"/>
  <c r="H762"/>
  <c r="G762"/>
  <c r="H763"/>
  <c r="R763"/>
  <c r="I763"/>
  <c r="J763"/>
  <c r="F763"/>
  <c r="G763"/>
  <c r="X763"/>
  <c r="J764"/>
  <c r="X764"/>
  <c r="G764"/>
  <c r="I764"/>
  <c r="R764"/>
  <c r="H764"/>
  <c r="F764"/>
  <c r="F765"/>
  <c r="I765"/>
  <c r="J765"/>
  <c r="R765"/>
  <c r="H765"/>
  <c r="X765"/>
  <c r="G765"/>
  <c r="R766"/>
  <c r="F766"/>
  <c r="G766"/>
  <c r="X766"/>
  <c r="I766"/>
  <c r="H766"/>
  <c r="J766"/>
  <c r="G767"/>
  <c r="R767"/>
  <c r="J767"/>
  <c r="F767"/>
  <c r="I767"/>
  <c r="H767"/>
  <c r="X767"/>
  <c r="F768"/>
  <c r="J768"/>
  <c r="I768"/>
  <c r="R768"/>
  <c r="H768"/>
  <c r="G768"/>
  <c r="X768"/>
  <c r="R769"/>
  <c r="X769"/>
  <c r="J769"/>
  <c r="I769"/>
  <c r="G769"/>
  <c r="F769"/>
  <c r="H769"/>
  <c r="I770"/>
  <c r="G770"/>
  <c r="R770"/>
  <c r="X770"/>
  <c r="J770"/>
  <c r="H770"/>
  <c r="F770"/>
  <c r="F771"/>
  <c r="J771"/>
  <c r="H771"/>
  <c r="I771"/>
  <c r="X771"/>
  <c r="R771"/>
  <c r="G771"/>
  <c r="R772"/>
  <c r="F772"/>
  <c r="G772"/>
  <c r="J772"/>
  <c r="I772"/>
  <c r="H772"/>
  <c r="X772"/>
  <c r="H773"/>
  <c r="R773"/>
  <c r="F773"/>
  <c r="X773"/>
  <c r="G773"/>
  <c r="I773"/>
  <c r="J773"/>
  <c r="X774"/>
  <c r="J774"/>
  <c r="R774"/>
  <c r="H774"/>
  <c r="G774"/>
  <c r="F774"/>
  <c r="I774"/>
  <c r="F775"/>
  <c r="G775"/>
  <c r="H775"/>
  <c r="R775"/>
  <c r="I775"/>
  <c r="J775"/>
  <c r="X775"/>
  <c r="F776"/>
  <c r="J776"/>
  <c r="X776"/>
  <c r="R776"/>
  <c r="I776"/>
  <c r="G776"/>
  <c r="H776"/>
  <c r="F777"/>
  <c r="G777"/>
  <c r="J777"/>
  <c r="H777"/>
  <c r="I777"/>
  <c r="X777"/>
  <c r="R777"/>
  <c r="I778"/>
  <c r="J778"/>
  <c r="X778"/>
  <c r="F778"/>
  <c r="G778"/>
  <c r="H778"/>
  <c r="R778"/>
  <c r="H779"/>
  <c r="F779"/>
  <c r="X779"/>
  <c r="I779"/>
  <c r="J779"/>
  <c r="R779"/>
  <c r="G779"/>
  <c r="I780"/>
  <c r="R780"/>
  <c r="J780"/>
  <c r="X780"/>
  <c r="F780"/>
  <c r="G780"/>
  <c r="H780"/>
  <c r="G781"/>
  <c r="H781"/>
  <c r="R781"/>
  <c r="X781"/>
  <c r="F781"/>
  <c r="J781"/>
  <c r="I781"/>
  <c r="G782"/>
  <c r="X782"/>
  <c r="H782"/>
  <c r="R782"/>
  <c r="I782"/>
  <c r="J782"/>
  <c r="F782"/>
  <c r="R783"/>
  <c r="I783"/>
  <c r="H783"/>
  <c r="J783"/>
  <c r="F783"/>
  <c r="G783"/>
  <c r="X783"/>
  <c r="J784"/>
  <c r="G784"/>
  <c r="X784"/>
  <c r="R784"/>
  <c r="F784"/>
  <c r="I784"/>
  <c r="H784"/>
  <c r="F785"/>
  <c r="H785"/>
  <c r="I785"/>
  <c r="X785"/>
  <c r="J785"/>
  <c r="R785"/>
  <c r="G785"/>
  <c r="F786"/>
  <c r="G786"/>
  <c r="H786"/>
  <c r="X786"/>
  <c r="I786"/>
  <c r="R786"/>
  <c r="J786"/>
  <c r="F787"/>
  <c r="J787"/>
  <c r="X787"/>
  <c r="G787"/>
  <c r="R787"/>
  <c r="I787"/>
  <c r="H787"/>
  <c r="F788"/>
  <c r="H788"/>
  <c r="J788"/>
  <c r="G788"/>
  <c r="I788"/>
  <c r="X788"/>
  <c r="R788"/>
  <c r="G789"/>
  <c r="J789"/>
  <c r="H789"/>
  <c r="R789"/>
  <c r="X789"/>
  <c r="I789"/>
  <c r="F789"/>
  <c r="H790"/>
  <c r="R790"/>
  <c r="X790"/>
  <c r="G790"/>
  <c r="F790"/>
  <c r="I790"/>
  <c r="J790"/>
  <c r="X791"/>
  <c r="I791"/>
  <c r="F791"/>
  <c r="J791"/>
  <c r="H791"/>
  <c r="R791"/>
  <c r="G791"/>
  <c r="F792"/>
  <c r="G792"/>
  <c r="R792"/>
  <c r="X792"/>
  <c r="H792"/>
  <c r="I792"/>
  <c r="J792"/>
  <c r="G793"/>
  <c r="X793"/>
  <c r="J793"/>
  <c r="F793"/>
  <c r="H793"/>
  <c r="I793"/>
  <c r="R793"/>
  <c r="R794"/>
  <c r="X794"/>
  <c r="F794"/>
  <c r="H794"/>
  <c r="G794"/>
  <c r="J794"/>
  <c r="I794"/>
  <c r="R795"/>
  <c r="H795"/>
  <c r="G795"/>
  <c r="X795"/>
  <c r="F795"/>
  <c r="J795"/>
  <c r="I795"/>
  <c r="I796"/>
  <c r="G796"/>
  <c r="H796"/>
  <c r="X796"/>
  <c r="R796"/>
  <c r="F796"/>
  <c r="J796"/>
  <c r="I797"/>
  <c r="X797"/>
  <c r="J797"/>
  <c r="R797"/>
  <c r="G797"/>
  <c r="H797"/>
  <c r="F797"/>
  <c r="I798"/>
  <c r="H798"/>
  <c r="G798"/>
  <c r="X798"/>
  <c r="R798"/>
  <c r="J798"/>
  <c r="F798"/>
  <c r="H799"/>
  <c r="X799"/>
  <c r="F799"/>
  <c r="J799"/>
  <c r="I799"/>
  <c r="G799"/>
  <c r="R799"/>
  <c r="X800"/>
  <c r="G800"/>
  <c r="H800"/>
  <c r="F800"/>
  <c r="I800"/>
  <c r="R800"/>
  <c r="J800"/>
  <c r="I801"/>
  <c r="R801"/>
  <c r="X801"/>
  <c r="F801"/>
  <c r="J801"/>
  <c r="G801"/>
  <c r="H801"/>
  <c r="J802"/>
  <c r="X802"/>
  <c r="I802"/>
  <c r="H802"/>
  <c r="G802"/>
  <c r="R802"/>
  <c r="F802"/>
  <c r="H803"/>
  <c r="R803"/>
  <c r="G803"/>
  <c r="X803"/>
  <c r="J803"/>
  <c r="I803"/>
  <c r="F803"/>
  <c r="X804"/>
  <c r="R804"/>
  <c r="I804"/>
  <c r="J804"/>
  <c r="G804"/>
  <c r="F804"/>
  <c r="H804"/>
  <c r="X805"/>
  <c r="H805"/>
  <c r="R805"/>
  <c r="I805"/>
  <c r="G805"/>
  <c r="F805"/>
  <c r="J805"/>
  <c r="F806"/>
  <c r="I806"/>
  <c r="H806"/>
  <c r="X806"/>
  <c r="J806"/>
  <c r="G806"/>
  <c r="R806"/>
  <c r="R807"/>
  <c r="F807"/>
  <c r="I807"/>
  <c r="H807"/>
  <c r="X807"/>
  <c r="J807"/>
  <c r="G807"/>
  <c r="I808"/>
  <c r="R808"/>
  <c r="J808"/>
  <c r="F808"/>
  <c r="H808"/>
  <c r="G808"/>
  <c r="X808"/>
  <c r="I810"/>
  <c r="X810"/>
  <c r="F810"/>
  <c r="G810"/>
  <c r="H810"/>
  <c r="R810"/>
  <c r="J810"/>
  <c r="G811"/>
  <c r="H811"/>
  <c r="F811"/>
  <c r="J811"/>
  <c r="X811"/>
  <c r="I811"/>
  <c r="R811"/>
  <c r="R812"/>
  <c r="I812"/>
  <c r="X812"/>
  <c r="H812"/>
  <c r="J812"/>
  <c r="G812"/>
  <c r="F812"/>
  <c r="J813"/>
  <c r="I813"/>
  <c r="F813"/>
  <c r="H813"/>
  <c r="R813"/>
  <c r="G813"/>
  <c r="X813"/>
  <c r="H815"/>
  <c r="F815"/>
  <c r="I815"/>
  <c r="J815"/>
  <c r="G815"/>
  <c r="R815"/>
  <c r="X815"/>
  <c r="H816"/>
  <c r="F816"/>
  <c r="I816"/>
  <c r="G816"/>
  <c r="J816"/>
  <c r="R816"/>
  <c r="X816"/>
  <c r="F817"/>
  <c r="X817"/>
  <c r="I817"/>
  <c r="H817"/>
  <c r="G817"/>
  <c r="J817"/>
  <c r="R817"/>
  <c r="I818"/>
  <c r="R818"/>
  <c r="G818"/>
  <c r="J818"/>
  <c r="X818"/>
  <c r="F818"/>
  <c r="H818"/>
  <c r="X819"/>
  <c r="I819"/>
  <c r="J819"/>
  <c r="G819"/>
  <c r="H819"/>
  <c r="F819"/>
  <c r="R819"/>
  <c r="H820"/>
  <c r="X820"/>
  <c r="R820"/>
  <c r="F820"/>
  <c r="J820"/>
  <c r="I820"/>
  <c r="G820"/>
  <c r="I821"/>
  <c r="F821"/>
  <c r="G821"/>
  <c r="R821"/>
  <c r="H821"/>
  <c r="X821"/>
  <c r="J821"/>
  <c r="I822"/>
  <c r="F822"/>
  <c r="X822"/>
  <c r="J822"/>
  <c r="R822"/>
  <c r="H822"/>
  <c r="G822"/>
  <c r="F823"/>
  <c r="I823"/>
  <c r="R823"/>
  <c r="J823"/>
  <c r="H823"/>
  <c r="G823"/>
  <c r="X823"/>
  <c r="X824"/>
  <c r="F824"/>
  <c r="J824"/>
  <c r="H824"/>
  <c r="I824"/>
  <c r="R824"/>
  <c r="G824"/>
  <c r="I825"/>
  <c r="G825"/>
  <c r="H825"/>
  <c r="J825"/>
  <c r="X825"/>
  <c r="R825"/>
  <c r="F825"/>
  <c r="X826"/>
  <c r="F826"/>
  <c r="J826"/>
  <c r="H826"/>
  <c r="I826"/>
  <c r="G826"/>
  <c r="R826"/>
  <c r="F827"/>
  <c r="I827"/>
  <c r="H827"/>
  <c r="X827"/>
  <c r="J827"/>
  <c r="R827"/>
  <c r="G827"/>
  <c r="F828"/>
  <c r="H828"/>
  <c r="I828"/>
  <c r="G828"/>
  <c r="R828"/>
  <c r="J828"/>
  <c r="X828"/>
  <c r="J829"/>
  <c r="G829"/>
  <c r="X829"/>
  <c r="R829"/>
  <c r="F829"/>
  <c r="I829"/>
  <c r="H829"/>
  <c r="G830"/>
  <c r="I830"/>
  <c r="J830"/>
  <c r="X830"/>
  <c r="R830"/>
  <c r="F830"/>
  <c r="H830"/>
  <c r="J831"/>
  <c r="F831"/>
  <c r="I831"/>
  <c r="H831"/>
  <c r="G831"/>
  <c r="X831"/>
  <c r="R831"/>
  <c r="X832"/>
  <c r="F832"/>
  <c r="J832"/>
  <c r="I832"/>
  <c r="G832"/>
  <c r="H832"/>
  <c r="R832"/>
  <c r="F833"/>
  <c r="R833"/>
  <c r="X833"/>
  <c r="H833"/>
  <c r="I833"/>
  <c r="J833"/>
  <c r="G833"/>
  <c r="X834"/>
  <c r="J834"/>
  <c r="G834"/>
  <c r="F834"/>
  <c r="R834"/>
  <c r="H834"/>
  <c r="I834"/>
  <c r="F835"/>
  <c r="G835"/>
  <c r="H835"/>
  <c r="R835"/>
  <c r="J835"/>
  <c r="X835"/>
  <c r="I835"/>
  <c r="F836"/>
  <c r="G836"/>
  <c r="I836"/>
  <c r="J836"/>
  <c r="H836"/>
  <c r="R836"/>
  <c r="X836"/>
  <c r="I837"/>
  <c r="X837"/>
  <c r="H837"/>
  <c r="G837"/>
  <c r="R837"/>
  <c r="J837"/>
  <c r="F837"/>
  <c r="X838"/>
  <c r="I838"/>
  <c r="F838"/>
  <c r="R838"/>
  <c r="H838"/>
  <c r="J838"/>
  <c r="G838"/>
  <c r="F839"/>
  <c r="J839"/>
  <c r="H839"/>
  <c r="G839"/>
  <c r="R839"/>
  <c r="X839"/>
  <c r="I839"/>
  <c r="R840"/>
  <c r="X840"/>
  <c r="F840"/>
  <c r="J840"/>
  <c r="H840"/>
  <c r="I840"/>
  <c r="G840"/>
  <c r="X842"/>
  <c r="R842"/>
  <c r="F842"/>
  <c r="I842"/>
  <c r="G842"/>
  <c r="H842"/>
  <c r="J842"/>
  <c r="X843"/>
  <c r="R843"/>
  <c r="H843"/>
  <c r="I843"/>
  <c r="F843"/>
  <c r="J843"/>
  <c r="G843"/>
  <c r="F844"/>
  <c r="J844"/>
  <c r="G844"/>
  <c r="R844"/>
  <c r="H844"/>
  <c r="I844"/>
  <c r="X844"/>
  <c r="G845"/>
  <c r="R845"/>
  <c r="X845"/>
  <c r="J845"/>
  <c r="F845"/>
  <c r="I845"/>
  <c r="H845"/>
  <c r="G846"/>
  <c r="X846"/>
  <c r="J846"/>
  <c r="I846"/>
  <c r="F846"/>
  <c r="R846"/>
  <c r="H846"/>
  <c r="J847"/>
  <c r="G847"/>
  <c r="R847"/>
  <c r="F847"/>
  <c r="X847"/>
  <c r="I847"/>
  <c r="H847"/>
  <c r="X848"/>
  <c r="J848"/>
  <c r="F848"/>
  <c r="G848"/>
  <c r="R848"/>
  <c r="H848"/>
  <c r="I848"/>
  <c r="H850"/>
  <c r="F850"/>
  <c r="X850"/>
  <c r="J850"/>
  <c r="I850"/>
  <c r="R850"/>
  <c r="G850"/>
  <c r="H851"/>
  <c r="J851"/>
  <c r="X851"/>
  <c r="I851"/>
  <c r="F851"/>
  <c r="G851"/>
  <c r="R851"/>
  <c r="F852"/>
  <c r="H852"/>
  <c r="G852"/>
  <c r="X852"/>
  <c r="J852"/>
  <c r="I852"/>
  <c r="R852"/>
  <c r="R853"/>
  <c r="F853"/>
  <c r="G853"/>
  <c r="X853"/>
  <c r="H853"/>
  <c r="J853"/>
  <c r="I853"/>
  <c r="R854"/>
  <c r="J854"/>
  <c r="X854"/>
  <c r="F854"/>
  <c r="G854"/>
  <c r="H854"/>
  <c r="I854"/>
  <c r="I855"/>
  <c r="H855"/>
  <c r="G855"/>
  <c r="J855"/>
  <c r="F855"/>
  <c r="R855"/>
  <c r="X855"/>
  <c r="G856"/>
  <c r="R856"/>
  <c r="I856"/>
  <c r="J856"/>
  <c r="X856"/>
  <c r="H856"/>
  <c r="F856"/>
  <c r="R858"/>
  <c r="J858"/>
  <c r="H858"/>
  <c r="F858"/>
  <c r="X858"/>
  <c r="I858"/>
  <c r="G858"/>
  <c r="I859"/>
  <c r="X859"/>
  <c r="G859"/>
  <c r="H859"/>
  <c r="R859"/>
  <c r="F859"/>
  <c r="J859"/>
  <c r="I860"/>
  <c r="R860"/>
  <c r="X860"/>
  <c r="H860"/>
  <c r="G860"/>
  <c r="F860"/>
  <c r="J860"/>
  <c r="R861"/>
  <c r="F861"/>
  <c r="I861"/>
  <c r="G861"/>
  <c r="J861"/>
  <c r="H861"/>
  <c r="X861"/>
  <c r="R862"/>
  <c r="F862"/>
  <c r="I862"/>
  <c r="J862"/>
  <c r="G862"/>
  <c r="X862"/>
  <c r="H862"/>
  <c r="J863"/>
  <c r="H863"/>
  <c r="X863"/>
  <c r="R863"/>
  <c r="F863"/>
  <c r="I863"/>
  <c r="G863"/>
  <c r="J864"/>
  <c r="H864"/>
  <c r="F864"/>
  <c r="G864"/>
  <c r="X864"/>
  <c r="R864"/>
  <c r="I864"/>
  <c r="R866"/>
  <c r="F866"/>
  <c r="G866"/>
  <c r="X866"/>
  <c r="I866"/>
  <c r="H866"/>
  <c r="J866"/>
  <c r="I867"/>
  <c r="G867"/>
  <c r="R867"/>
  <c r="X867"/>
  <c r="F867"/>
  <c r="J867"/>
  <c r="H867"/>
  <c r="X868"/>
  <c r="F868"/>
  <c r="G868"/>
  <c r="R868"/>
  <c r="J868"/>
  <c r="I868"/>
  <c r="H868"/>
  <c r="J869"/>
  <c r="X869"/>
  <c r="F869"/>
  <c r="I869"/>
  <c r="R869"/>
  <c r="H869"/>
  <c r="G869"/>
  <c r="J870"/>
  <c r="F870"/>
  <c r="G870"/>
  <c r="H870"/>
  <c r="I870"/>
  <c r="X870"/>
  <c r="R870"/>
  <c r="I871"/>
  <c r="J871"/>
  <c r="F871"/>
  <c r="X871"/>
  <c r="R871"/>
  <c r="H871"/>
  <c r="G871"/>
  <c r="F872"/>
  <c r="I872"/>
  <c r="X872"/>
  <c r="H872"/>
  <c r="J872"/>
  <c r="R872"/>
  <c r="G872"/>
  <c r="G873"/>
  <c r="H873"/>
  <c r="I873"/>
  <c r="R873"/>
  <c r="F873"/>
  <c r="J873"/>
  <c r="X873"/>
  <c r="G874"/>
  <c r="H874"/>
  <c r="J874"/>
  <c r="R874"/>
  <c r="F874"/>
  <c r="X874"/>
  <c r="I874"/>
  <c r="G875"/>
  <c r="R875"/>
  <c r="I875"/>
  <c r="J875"/>
  <c r="F875"/>
  <c r="H875"/>
  <c r="X875"/>
  <c r="X876"/>
  <c r="R876"/>
  <c r="J876"/>
  <c r="I876"/>
  <c r="H876"/>
  <c r="F876"/>
  <c r="G876"/>
  <c r="J877"/>
  <c r="R877"/>
  <c r="I877"/>
  <c r="F877"/>
  <c r="G877"/>
  <c r="X877"/>
  <c r="H877"/>
  <c r="J878"/>
  <c r="X878"/>
  <c r="F878"/>
  <c r="I878"/>
  <c r="G878"/>
  <c r="R878"/>
  <c r="H878"/>
  <c r="G879"/>
  <c r="R879"/>
  <c r="H879"/>
  <c r="F879"/>
  <c r="X879"/>
  <c r="J879"/>
  <c r="I879"/>
  <c r="G880"/>
  <c r="H880"/>
  <c r="F880"/>
  <c r="X880"/>
  <c r="R880"/>
  <c r="I880"/>
  <c r="J880"/>
  <c r="J881"/>
  <c r="I881"/>
  <c r="F881"/>
  <c r="H881"/>
  <c r="X881"/>
  <c r="G881"/>
  <c r="R881"/>
  <c r="X882"/>
  <c r="H882"/>
  <c r="J882"/>
  <c r="I882"/>
  <c r="R882"/>
  <c r="F882"/>
  <c r="G882"/>
  <c r="J883"/>
  <c r="I883"/>
  <c r="G883"/>
  <c r="H883"/>
  <c r="R883"/>
  <c r="F883"/>
  <c r="X883"/>
  <c r="X884"/>
  <c r="G884"/>
  <c r="R884"/>
  <c r="J884"/>
  <c r="I884"/>
  <c r="H884"/>
  <c r="F884"/>
  <c r="J885"/>
  <c r="F885"/>
  <c r="X885"/>
  <c r="R885"/>
  <c r="G885"/>
  <c r="H885"/>
  <c r="I885"/>
  <c r="I886"/>
  <c r="F886"/>
  <c r="R886"/>
  <c r="J886"/>
  <c r="H886"/>
  <c r="G886"/>
  <c r="X886"/>
  <c r="J887"/>
  <c r="H887"/>
  <c r="F887"/>
  <c r="R887"/>
  <c r="I887"/>
  <c r="G887"/>
  <c r="X887"/>
  <c r="I888"/>
  <c r="H888"/>
  <c r="F888"/>
  <c r="G888"/>
  <c r="J888"/>
  <c r="R888"/>
  <c r="X888"/>
  <c r="G889"/>
  <c r="H889"/>
  <c r="R889"/>
  <c r="X889"/>
  <c r="F889"/>
  <c r="I889"/>
  <c r="J889"/>
  <c r="I890"/>
  <c r="G890"/>
  <c r="J890"/>
  <c r="R890"/>
  <c r="X890"/>
  <c r="H890"/>
  <c r="F890"/>
  <c r="J891"/>
  <c r="X891"/>
  <c r="G891"/>
  <c r="I891"/>
  <c r="F891"/>
  <c r="R891"/>
  <c r="H891"/>
  <c r="H892"/>
  <c r="J892"/>
  <c r="F892"/>
  <c r="R892"/>
  <c r="G892"/>
  <c r="I892"/>
  <c r="X892"/>
  <c r="I893"/>
  <c r="R893"/>
  <c r="F893"/>
  <c r="J893"/>
  <c r="X893"/>
  <c r="G893"/>
  <c r="H893"/>
  <c r="R895"/>
  <c r="H895"/>
  <c r="G895"/>
  <c r="X895"/>
  <c r="J895"/>
  <c r="F895"/>
  <c r="I895"/>
  <c r="R896"/>
  <c r="G896"/>
  <c r="I896"/>
  <c r="F896"/>
  <c r="H896"/>
  <c r="J896"/>
  <c r="X896"/>
  <c r="X897"/>
  <c r="R897"/>
  <c r="J897"/>
  <c r="I897"/>
  <c r="H897"/>
  <c r="F897"/>
  <c r="G897"/>
  <c r="H898"/>
  <c r="R898"/>
  <c r="J898"/>
  <c r="G898"/>
  <c r="I898"/>
  <c r="X898"/>
  <c r="F898"/>
  <c r="H899"/>
  <c r="J899"/>
  <c r="X899"/>
  <c r="R899"/>
  <c r="G899"/>
  <c r="I899"/>
  <c r="F899"/>
  <c r="F900"/>
  <c r="J900"/>
  <c r="I900"/>
  <c r="G900"/>
  <c r="H900"/>
  <c r="R900"/>
  <c r="X900"/>
  <c r="R901"/>
  <c r="X901"/>
  <c r="J901"/>
  <c r="F901"/>
  <c r="I901"/>
  <c r="G901"/>
  <c r="H901"/>
  <c r="I903"/>
  <c r="H903"/>
  <c r="F903"/>
  <c r="R903"/>
  <c r="X903"/>
  <c r="G903"/>
  <c r="J903"/>
  <c r="R904"/>
  <c r="G904"/>
  <c r="J904"/>
  <c r="X904"/>
  <c r="F904"/>
  <c r="I904"/>
  <c r="H904"/>
  <c r="I905"/>
  <c r="G905"/>
  <c r="J905"/>
  <c r="R905"/>
  <c r="X905"/>
  <c r="F905"/>
  <c r="H905"/>
  <c r="F906"/>
  <c r="J906"/>
  <c r="R906"/>
  <c r="I906"/>
  <c r="H906"/>
  <c r="G906"/>
  <c r="X906"/>
  <c r="G907"/>
  <c r="R907"/>
  <c r="I907"/>
  <c r="H907"/>
  <c r="X907"/>
  <c r="F907"/>
  <c r="J907"/>
  <c r="I908"/>
  <c r="J908"/>
  <c r="R908"/>
  <c r="F908"/>
  <c r="G908"/>
  <c r="H908"/>
  <c r="X908"/>
  <c r="I909"/>
  <c r="R909"/>
  <c r="H909"/>
  <c r="G909"/>
  <c r="J909"/>
  <c r="X909"/>
  <c r="F909"/>
  <c r="X910"/>
  <c r="F910"/>
  <c r="G910"/>
  <c r="I910"/>
  <c r="R910"/>
  <c r="H910"/>
  <c r="J910"/>
  <c r="I911"/>
  <c r="X911"/>
  <c r="H911"/>
  <c r="R911"/>
  <c r="J911"/>
  <c r="G911"/>
  <c r="F911"/>
  <c r="I912"/>
  <c r="H912"/>
  <c r="G912"/>
  <c r="F912"/>
  <c r="R912"/>
  <c r="J912"/>
  <c r="X912"/>
  <c r="I913"/>
  <c r="J913"/>
  <c r="G913"/>
  <c r="F913"/>
  <c r="X913"/>
  <c r="R913"/>
  <c r="H913"/>
  <c r="R914"/>
  <c r="G914"/>
  <c r="F914"/>
  <c r="J914"/>
  <c r="H914"/>
  <c r="I914"/>
  <c r="X914"/>
  <c r="F915"/>
  <c r="H915"/>
  <c r="X915"/>
  <c r="R915"/>
  <c r="J915"/>
  <c r="I915"/>
  <c r="G915"/>
  <c r="J916"/>
  <c r="G916"/>
  <c r="H916"/>
  <c r="I916"/>
  <c r="X916"/>
  <c r="F916"/>
  <c r="R916"/>
  <c r="G917"/>
  <c r="X917"/>
  <c r="H917"/>
  <c r="J917"/>
  <c r="I917"/>
  <c r="R917"/>
  <c r="F917"/>
  <c r="R919"/>
  <c r="J919"/>
  <c r="H919"/>
  <c r="G919"/>
  <c r="F919"/>
  <c r="I919"/>
  <c r="X919"/>
  <c r="G920"/>
  <c r="I920"/>
  <c r="F920"/>
  <c r="J920"/>
  <c r="H920"/>
  <c r="R920"/>
  <c r="X920"/>
  <c r="I921"/>
  <c r="H921"/>
  <c r="J921"/>
  <c r="X921"/>
  <c r="G921"/>
  <c r="F921"/>
  <c r="R921"/>
  <c r="J922"/>
  <c r="G922"/>
  <c r="F922"/>
  <c r="I922"/>
  <c r="R922"/>
  <c r="H922"/>
  <c r="X922"/>
  <c r="F923"/>
  <c r="R923"/>
  <c r="J923"/>
  <c r="X923"/>
  <c r="G923"/>
  <c r="H923"/>
  <c r="I923"/>
  <c r="G924"/>
  <c r="F924"/>
  <c r="X924"/>
  <c r="J924"/>
  <c r="I924"/>
  <c r="R924"/>
  <c r="H924"/>
  <c r="G925"/>
  <c r="X925"/>
  <c r="F925"/>
  <c r="I925"/>
  <c r="R925"/>
  <c r="H925"/>
  <c r="J925"/>
  <c r="J927"/>
  <c r="F927"/>
  <c r="X927"/>
  <c r="G927"/>
  <c r="R927"/>
  <c r="I927"/>
  <c r="H927"/>
  <c r="H928"/>
  <c r="X928"/>
  <c r="G928"/>
  <c r="F928"/>
  <c r="R928"/>
  <c r="J928"/>
  <c r="I928"/>
  <c r="J929"/>
  <c r="G929"/>
  <c r="R929"/>
  <c r="I929"/>
  <c r="F929"/>
  <c r="X929"/>
  <c r="H929"/>
  <c r="R930"/>
  <c r="H930"/>
  <c r="X930"/>
  <c r="I930"/>
  <c r="J930"/>
  <c r="G930"/>
  <c r="F930"/>
  <c r="J931"/>
  <c r="G931"/>
  <c r="I931"/>
  <c r="F931"/>
  <c r="X931"/>
  <c r="H931"/>
  <c r="R931"/>
  <c r="X932"/>
  <c r="R932"/>
  <c r="H932"/>
  <c r="J932"/>
  <c r="G932"/>
  <c r="I932"/>
  <c r="F932"/>
  <c r="X933"/>
  <c r="F933"/>
  <c r="R933"/>
  <c r="H933"/>
  <c r="J933"/>
  <c r="G933"/>
  <c r="I933"/>
  <c r="R934"/>
  <c r="F934"/>
  <c r="J934"/>
  <c r="X934"/>
  <c r="G934"/>
  <c r="H934"/>
  <c r="I934"/>
  <c r="J935"/>
  <c r="F935"/>
  <c r="X935"/>
  <c r="H935"/>
  <c r="G935"/>
  <c r="R935"/>
  <c r="I935"/>
  <c r="I936"/>
  <c r="G936"/>
  <c r="J936"/>
  <c r="F936"/>
  <c r="R936"/>
  <c r="X936"/>
  <c r="H936"/>
  <c r="F937"/>
  <c r="H937"/>
  <c r="X937"/>
  <c r="R937"/>
  <c r="I937"/>
  <c r="J937"/>
  <c r="G937"/>
  <c r="F938"/>
  <c r="X938"/>
  <c r="H938"/>
  <c r="J938"/>
  <c r="G938"/>
  <c r="I938"/>
  <c r="R938"/>
  <c r="X939"/>
  <c r="H939"/>
  <c r="R939"/>
  <c r="G939"/>
  <c r="I939"/>
  <c r="J939"/>
  <c r="F939"/>
  <c r="H940"/>
  <c r="J940"/>
  <c r="F940"/>
  <c r="I940"/>
  <c r="G940"/>
  <c r="R940"/>
  <c r="X940"/>
  <c r="X941"/>
  <c r="I941"/>
  <c r="J941"/>
  <c r="H941"/>
  <c r="G941"/>
  <c r="R941"/>
  <c r="F941"/>
  <c r="X942"/>
  <c r="J942"/>
  <c r="F942"/>
  <c r="H942"/>
  <c r="G942"/>
  <c r="I942"/>
  <c r="R942"/>
  <c r="R943"/>
  <c r="H943"/>
  <c r="G943"/>
  <c r="X943"/>
  <c r="J943"/>
  <c r="I943"/>
  <c r="F943"/>
  <c r="I944"/>
  <c r="X944"/>
  <c r="R944"/>
  <c r="F944"/>
  <c r="J944"/>
  <c r="G944"/>
  <c r="H944"/>
  <c r="R945"/>
  <c r="H945"/>
  <c r="X945"/>
  <c r="I945"/>
  <c r="J945"/>
  <c r="G945"/>
  <c r="F945"/>
  <c r="I946"/>
  <c r="F946"/>
  <c r="G946"/>
  <c r="J946"/>
  <c r="R946"/>
  <c r="X946"/>
  <c r="H946"/>
  <c r="F947"/>
  <c r="I947"/>
  <c r="R947"/>
  <c r="G947"/>
  <c r="H947"/>
  <c r="J947"/>
  <c r="X947"/>
  <c r="X948"/>
  <c r="I948"/>
  <c r="J948"/>
  <c r="G948"/>
  <c r="H948"/>
  <c r="R948"/>
  <c r="F948"/>
  <c r="J949"/>
  <c r="G949"/>
  <c r="I949"/>
  <c r="R949"/>
  <c r="X949"/>
  <c r="F949"/>
  <c r="H949"/>
  <c r="I950"/>
  <c r="J950"/>
  <c r="G950"/>
  <c r="X950"/>
  <c r="F950"/>
  <c r="H950"/>
  <c r="R950"/>
  <c r="F951"/>
  <c r="G951"/>
  <c r="X951"/>
  <c r="J951"/>
  <c r="I951"/>
  <c r="R951"/>
  <c r="H951"/>
  <c r="G952"/>
  <c r="X952"/>
  <c r="F952"/>
  <c r="R952"/>
  <c r="J952"/>
  <c r="H952"/>
  <c r="I952"/>
  <c r="R953"/>
  <c r="F953"/>
  <c r="X953"/>
  <c r="I953"/>
  <c r="J953"/>
  <c r="H953"/>
  <c r="G953"/>
  <c r="R954"/>
  <c r="I954"/>
  <c r="G954"/>
  <c r="X954"/>
  <c r="F954"/>
  <c r="H954"/>
  <c r="J954"/>
  <c r="F955"/>
  <c r="I955"/>
  <c r="R955"/>
  <c r="X955"/>
  <c r="H955"/>
  <c r="J955"/>
  <c r="G955"/>
  <c r="G956"/>
  <c r="X956"/>
  <c r="R956"/>
  <c r="J956"/>
  <c r="H956"/>
  <c r="I956"/>
  <c r="F956"/>
  <c r="G957"/>
  <c r="I957"/>
  <c r="X957"/>
  <c r="J957"/>
  <c r="H957"/>
  <c r="R957"/>
  <c r="F957"/>
  <c r="R958"/>
  <c r="F958"/>
  <c r="X958"/>
  <c r="H958"/>
  <c r="J958"/>
  <c r="G958"/>
  <c r="I958"/>
  <c r="G959"/>
  <c r="R959"/>
  <c r="X959"/>
  <c r="J959"/>
  <c r="F959"/>
  <c r="I959"/>
  <c r="H959"/>
  <c r="J960"/>
  <c r="F960"/>
  <c r="X960"/>
  <c r="H960"/>
  <c r="G960"/>
  <c r="R960"/>
  <c r="I960"/>
  <c r="R961"/>
  <c r="G961"/>
  <c r="X961"/>
  <c r="J961"/>
  <c r="H961"/>
  <c r="F961"/>
  <c r="I961"/>
  <c r="J962"/>
  <c r="I962"/>
  <c r="R962"/>
  <c r="G962"/>
  <c r="X962"/>
  <c r="F962"/>
  <c r="H962"/>
  <c r="R963"/>
  <c r="J963"/>
  <c r="X963"/>
  <c r="G963"/>
  <c r="F963"/>
  <c r="H963"/>
  <c r="I963"/>
  <c r="R964"/>
  <c r="F964"/>
  <c r="J964"/>
  <c r="X964"/>
  <c r="H964"/>
  <c r="G964"/>
  <c r="I964"/>
  <c r="J965"/>
  <c r="H965"/>
  <c r="X965"/>
  <c r="F965"/>
  <c r="G965"/>
  <c r="R965"/>
  <c r="I965"/>
  <c r="I966"/>
  <c r="X966"/>
  <c r="F966"/>
  <c r="R966"/>
  <c r="J966"/>
  <c r="H966"/>
  <c r="G966"/>
  <c r="F967"/>
  <c r="R967"/>
  <c r="X967"/>
  <c r="G967"/>
  <c r="J967"/>
  <c r="I967"/>
  <c r="H967"/>
  <c r="R968"/>
  <c r="H968"/>
  <c r="G968"/>
  <c r="X968"/>
  <c r="F968"/>
  <c r="J968"/>
  <c r="I968"/>
  <c r="F970"/>
  <c r="G970"/>
  <c r="J970"/>
  <c r="X970"/>
  <c r="H970"/>
  <c r="R970"/>
  <c r="I970"/>
  <c r="H971"/>
  <c r="I971"/>
  <c r="J971"/>
  <c r="F971"/>
  <c r="G971"/>
  <c r="X971"/>
  <c r="R971"/>
  <c r="G972"/>
  <c r="F972"/>
  <c r="I972"/>
  <c r="J972"/>
  <c r="H972"/>
  <c r="X972"/>
  <c r="R972"/>
  <c r="H973"/>
  <c r="X973"/>
  <c r="J973"/>
  <c r="F973"/>
  <c r="R973"/>
  <c r="I973"/>
  <c r="G973"/>
  <c r="F974"/>
  <c r="H974"/>
  <c r="G974"/>
  <c r="J974"/>
  <c r="R974"/>
  <c r="I974"/>
  <c r="X974"/>
  <c r="J975"/>
  <c r="G975"/>
  <c r="F975"/>
  <c r="I975"/>
  <c r="H975"/>
  <c r="X975"/>
  <c r="R975"/>
  <c r="G976"/>
  <c r="I976"/>
  <c r="X976"/>
  <c r="F976"/>
  <c r="R976"/>
  <c r="H976"/>
  <c r="J976"/>
  <c r="R977"/>
  <c r="X977"/>
  <c r="I977"/>
  <c r="F977"/>
  <c r="G977"/>
  <c r="H977"/>
  <c r="J977"/>
  <c r="F978"/>
  <c r="G978"/>
  <c r="X978"/>
  <c r="R978"/>
  <c r="J978"/>
  <c r="I978"/>
  <c r="H978"/>
  <c r="J979"/>
  <c r="I979"/>
  <c r="F979"/>
  <c r="X979"/>
  <c r="H979"/>
  <c r="G979"/>
  <c r="R979"/>
  <c r="J980"/>
  <c r="F980"/>
  <c r="R980"/>
  <c r="X980"/>
  <c r="H980"/>
  <c r="I980"/>
  <c r="G980"/>
  <c r="J981"/>
  <c r="G981"/>
  <c r="I981"/>
  <c r="H981"/>
  <c r="F981"/>
  <c r="R981"/>
  <c r="X981"/>
  <c r="R982"/>
  <c r="F982"/>
  <c r="J982"/>
  <c r="X982"/>
  <c r="I982"/>
  <c r="H982"/>
  <c r="G982"/>
  <c r="R983"/>
  <c r="X983"/>
  <c r="G983"/>
  <c r="H983"/>
  <c r="I983"/>
  <c r="J983"/>
  <c r="F983"/>
  <c r="H984"/>
  <c r="I984"/>
  <c r="R984"/>
  <c r="F984"/>
  <c r="J984"/>
  <c r="X984"/>
  <c r="G984"/>
  <c r="G985"/>
  <c r="X985"/>
  <c r="F985"/>
  <c r="H985"/>
  <c r="R985"/>
  <c r="I985"/>
  <c r="J985"/>
  <c r="H986"/>
  <c r="X986"/>
  <c r="I986"/>
  <c r="R986"/>
  <c r="G986"/>
  <c r="J986"/>
  <c r="F986"/>
  <c r="I987"/>
  <c r="J987"/>
  <c r="X987"/>
  <c r="H987"/>
  <c r="F987"/>
  <c r="G987"/>
  <c r="R987"/>
  <c r="X988"/>
  <c r="F988"/>
  <c r="J988"/>
  <c r="H988"/>
  <c r="R988"/>
  <c r="I988"/>
  <c r="G988"/>
  <c r="I989"/>
  <c r="X989"/>
  <c r="R989"/>
  <c r="G989"/>
  <c r="H989"/>
  <c r="J989"/>
  <c r="F989"/>
  <c r="G990"/>
  <c r="R990"/>
  <c r="J990"/>
  <c r="I990"/>
  <c r="X990"/>
  <c r="H990"/>
  <c r="F990"/>
  <c r="G991"/>
  <c r="J991"/>
  <c r="F991"/>
  <c r="H991"/>
  <c r="R991"/>
  <c r="I991"/>
  <c r="X991"/>
  <c r="H992"/>
  <c r="J992"/>
  <c r="F992"/>
  <c r="X992"/>
  <c r="R992"/>
  <c r="G992"/>
  <c r="I992"/>
  <c r="F993"/>
  <c r="H993"/>
  <c r="G993"/>
  <c r="R993"/>
  <c r="J993"/>
  <c r="X993"/>
  <c r="I993"/>
  <c r="G994"/>
  <c r="H994"/>
  <c r="J994"/>
  <c r="F994"/>
  <c r="I994"/>
  <c r="R994"/>
  <c r="X994"/>
  <c r="J995"/>
  <c r="R995"/>
  <c r="X995"/>
  <c r="G995"/>
  <c r="H995"/>
  <c r="I995"/>
  <c r="F995"/>
  <c r="G996"/>
  <c r="F996"/>
  <c r="X996"/>
  <c r="H996"/>
  <c r="J996"/>
  <c r="I996"/>
  <c r="R996"/>
  <c r="R997"/>
  <c r="H997"/>
  <c r="F997"/>
  <c r="G997"/>
  <c r="X997"/>
  <c r="J997"/>
  <c r="I997"/>
  <c r="F998"/>
  <c r="R998"/>
  <c r="G998"/>
  <c r="H998"/>
  <c r="I998"/>
  <c r="X998"/>
  <c r="J998"/>
  <c r="J999"/>
  <c r="F999"/>
  <c r="H999"/>
  <c r="I999"/>
  <c r="G999"/>
  <c r="X999"/>
  <c r="R999"/>
  <c r="G1000"/>
  <c r="H1000"/>
  <c r="J1000"/>
  <c r="X1000"/>
  <c r="R1000"/>
  <c r="F1000"/>
  <c r="I1000"/>
  <c r="F1002"/>
  <c r="X1002"/>
  <c r="J1002"/>
  <c r="R1002"/>
  <c r="H1002"/>
  <c r="G1002"/>
  <c r="I1002"/>
  <c r="F1003"/>
  <c r="I1003"/>
  <c r="G1003"/>
  <c r="H1003"/>
  <c r="R1003"/>
  <c r="X1003"/>
  <c r="J1003"/>
  <c r="H1004"/>
  <c r="X1004"/>
  <c r="F1004"/>
  <c r="G1004"/>
  <c r="R1004"/>
  <c r="J1004"/>
  <c r="I1004"/>
  <c r="H1005"/>
  <c r="J1005"/>
  <c r="X1005"/>
  <c r="G1005"/>
  <c r="F1005"/>
  <c r="I1005"/>
  <c r="R1005"/>
  <c r="G1006"/>
  <c r="R1006"/>
  <c r="X1006"/>
  <c r="F1006"/>
  <c r="J1006"/>
  <c r="H1006"/>
  <c r="I1006"/>
  <c r="I1007"/>
  <c r="F1007"/>
  <c r="J1007"/>
  <c r="G1007"/>
  <c r="H1007"/>
  <c r="X1007"/>
  <c r="R1007"/>
  <c r="G1008"/>
  <c r="F1008"/>
  <c r="R1008"/>
  <c r="H1008"/>
  <c r="I1008"/>
  <c r="J1008"/>
  <c r="X1008"/>
  <c r="R1009"/>
  <c r="J1009"/>
  <c r="X1009"/>
  <c r="G1009"/>
  <c r="I1009"/>
  <c r="F1009"/>
  <c r="H1009"/>
  <c r="H1010"/>
  <c r="J1010"/>
  <c r="G1010"/>
  <c r="X1010"/>
  <c r="I1010"/>
  <c r="F1010"/>
  <c r="R1010"/>
  <c r="H1011"/>
  <c r="J1011"/>
  <c r="R1011"/>
  <c r="X1011"/>
  <c r="G1011"/>
  <c r="F1011"/>
  <c r="I1011"/>
  <c r="J1012"/>
  <c r="H1012"/>
  <c r="I1012"/>
  <c r="X1012"/>
  <c r="G1012"/>
  <c r="R1012"/>
  <c r="F1012"/>
  <c r="R1013"/>
  <c r="H1013"/>
  <c r="F1013"/>
  <c r="X1013"/>
  <c r="I1013"/>
  <c r="J1013"/>
  <c r="G1013"/>
  <c r="H1014"/>
  <c r="G1014"/>
  <c r="R1014"/>
  <c r="J1014"/>
  <c r="I1014"/>
  <c r="X1014"/>
  <c r="F1014"/>
  <c r="I1015"/>
  <c r="G1015"/>
  <c r="X1015"/>
  <c r="R1015"/>
  <c r="F1015"/>
  <c r="H1015"/>
  <c r="J1015"/>
  <c r="I1016"/>
  <c r="X1016"/>
  <c r="H1016"/>
  <c r="R1016"/>
  <c r="J1016"/>
  <c r="G1016"/>
  <c r="F1016"/>
  <c r="G1017"/>
  <c r="H1017"/>
  <c r="J1017"/>
  <c r="X1017"/>
  <c r="F1017"/>
  <c r="R1017"/>
  <c r="I1017"/>
  <c r="F1018"/>
  <c r="J1018"/>
  <c r="G1018"/>
  <c r="H1018"/>
  <c r="I1018"/>
  <c r="R1018"/>
  <c r="X1018"/>
  <c r="I1019"/>
  <c r="F1019"/>
  <c r="X1019"/>
  <c r="G1019"/>
  <c r="H1019"/>
  <c r="J1019"/>
  <c r="R1019"/>
  <c r="R1020"/>
  <c r="F1020"/>
  <c r="I1020"/>
  <c r="G1020"/>
  <c r="J1020"/>
  <c r="X1020"/>
  <c r="H1020"/>
  <c r="R1021"/>
  <c r="H1021"/>
  <c r="I1021"/>
  <c r="J1021"/>
  <c r="F1021"/>
  <c r="G1021"/>
  <c r="X1021"/>
  <c r="I1022"/>
  <c r="X1022"/>
  <c r="R1022"/>
  <c r="F1022"/>
  <c r="J1022"/>
  <c r="H1022"/>
  <c r="G1022"/>
  <c r="F1023"/>
  <c r="G1023"/>
  <c r="H1023"/>
  <c r="X1023"/>
  <c r="J1023"/>
  <c r="R1023"/>
  <c r="I1023"/>
  <c r="G1024"/>
  <c r="F1024"/>
  <c r="J1024"/>
  <c r="H1024"/>
  <c r="R1024"/>
  <c r="I1024"/>
  <c r="X1024"/>
  <c r="F1026"/>
  <c r="R1026"/>
  <c r="H1026"/>
  <c r="X1026"/>
  <c r="J1026"/>
  <c r="G1026"/>
  <c r="I1026"/>
  <c r="R1027"/>
  <c r="G1027"/>
  <c r="X1027"/>
  <c r="J1027"/>
  <c r="H1027"/>
  <c r="F1027"/>
  <c r="I1027"/>
  <c r="I1028"/>
  <c r="F1028"/>
  <c r="R1028"/>
  <c r="G1028"/>
  <c r="J1028"/>
  <c r="H1028"/>
  <c r="X1028"/>
  <c r="X1029"/>
  <c r="J1029"/>
  <c r="G1029"/>
  <c r="H1029"/>
  <c r="I1029"/>
  <c r="R1029"/>
  <c r="F1029"/>
  <c r="G1031"/>
  <c r="I1031"/>
  <c r="J1031"/>
  <c r="X1031"/>
  <c r="F1031"/>
  <c r="H1031"/>
  <c r="R1031"/>
  <c r="X1032"/>
  <c r="I1032"/>
  <c r="R1032"/>
  <c r="F1032"/>
  <c r="H1032"/>
  <c r="J1032"/>
  <c r="G1032"/>
  <c r="F1033"/>
  <c r="R1033"/>
  <c r="X1033"/>
  <c r="J1033"/>
  <c r="H1033"/>
  <c r="G1033"/>
  <c r="I1033"/>
  <c r="H1034"/>
  <c r="G1034"/>
  <c r="J1034"/>
  <c r="I1034"/>
  <c r="F1034"/>
  <c r="R1034"/>
  <c r="X1034"/>
  <c r="X1035"/>
  <c r="F1035"/>
  <c r="I1035"/>
  <c r="R1035"/>
  <c r="G1035"/>
  <c r="J1035"/>
  <c r="H1035"/>
  <c r="X1036"/>
  <c r="G1036"/>
  <c r="F1036"/>
  <c r="H1036"/>
  <c r="I1036"/>
  <c r="J1036"/>
  <c r="R1036"/>
  <c r="G115" i="6"/>
  <c r="H115"/>
  <c r="I1037" i="5"/>
  <c r="J1037"/>
  <c r="F1037"/>
  <c r="G1037"/>
  <c r="R1037"/>
  <c r="H1037"/>
  <c r="X1037"/>
  <c r="J1038"/>
  <c r="G1038"/>
  <c r="R1038"/>
  <c r="H1038"/>
  <c r="I1038"/>
  <c r="F1038"/>
  <c r="X1038"/>
  <c r="G1039"/>
  <c r="F1039"/>
  <c r="H1039"/>
  <c r="R1039"/>
  <c r="I1039"/>
  <c r="J1039"/>
  <c r="X1039"/>
  <c r="I1040"/>
  <c r="H1040"/>
  <c r="G1040"/>
  <c r="J1040"/>
  <c r="R1040"/>
  <c r="F1040"/>
  <c r="X1040"/>
  <c r="J1041"/>
  <c r="I1041"/>
  <c r="F1041"/>
  <c r="H1041"/>
  <c r="R1041"/>
  <c r="G1041"/>
  <c r="X1041"/>
  <c r="H1042"/>
  <c r="R1042"/>
  <c r="J1042"/>
  <c r="G1042"/>
  <c r="F1042"/>
  <c r="I1042"/>
  <c r="X1042"/>
  <c r="I1043"/>
  <c r="H1043"/>
  <c r="F1043"/>
  <c r="J1043"/>
  <c r="G1043"/>
  <c r="R1043"/>
  <c r="X1043"/>
  <c r="R1044"/>
  <c r="G1044"/>
  <c r="J1044"/>
  <c r="F1044"/>
  <c r="I1044"/>
  <c r="H1044"/>
  <c r="X1044"/>
  <c r="G1045"/>
  <c r="H1045"/>
  <c r="F1045"/>
  <c r="J1045"/>
  <c r="R1045"/>
  <c r="I1045"/>
  <c r="X1045"/>
  <c r="H1046"/>
  <c r="R1046"/>
  <c r="J1046"/>
  <c r="G1046"/>
  <c r="F1046"/>
  <c r="I1046"/>
  <c r="X1046"/>
  <c r="J1047"/>
  <c r="I1047"/>
  <c r="R1047"/>
  <c r="G1047"/>
  <c r="F1047"/>
  <c r="H1047"/>
  <c r="X1047"/>
  <c r="G1048"/>
  <c r="F1048"/>
  <c r="I1048"/>
  <c r="J1048"/>
  <c r="H1048"/>
  <c r="R1048"/>
  <c r="X1048"/>
  <c r="R1050"/>
  <c r="H1050"/>
  <c r="I1050"/>
  <c r="F1050"/>
  <c r="J1050"/>
  <c r="G1050"/>
  <c r="X1050"/>
  <c r="F1051"/>
  <c r="H1051"/>
  <c r="G1051"/>
  <c r="I1051"/>
  <c r="J1051"/>
  <c r="R1051"/>
  <c r="X1051"/>
  <c r="J1052"/>
  <c r="F1052"/>
  <c r="H1052"/>
  <c r="G1052"/>
  <c r="I1052"/>
  <c r="R1052"/>
  <c r="X1052"/>
  <c r="I1053"/>
  <c r="G1053"/>
  <c r="F1053"/>
  <c r="H1053"/>
  <c r="R1053"/>
  <c r="J1053"/>
  <c r="X1053"/>
  <c r="H1054"/>
  <c r="G1054"/>
  <c r="I1054"/>
  <c r="J1054"/>
  <c r="F1054"/>
  <c r="R1054"/>
  <c r="X1054"/>
  <c r="R1055"/>
  <c r="F1055"/>
  <c r="I1055"/>
  <c r="H1055"/>
  <c r="G1055"/>
  <c r="J1055"/>
  <c r="X1055"/>
  <c r="R1056"/>
  <c r="G1056"/>
  <c r="J1056"/>
  <c r="F1056"/>
  <c r="H1056"/>
  <c r="I1056"/>
  <c r="X1056"/>
  <c r="J1057"/>
  <c r="R1057"/>
  <c r="I1057"/>
  <c r="H1057"/>
  <c r="G1057"/>
  <c r="F1057"/>
  <c r="X1057"/>
  <c r="I1058"/>
  <c r="H1058"/>
  <c r="J1058"/>
  <c r="R1058"/>
  <c r="F1058"/>
  <c r="G1058"/>
  <c r="X1058"/>
  <c r="G1059"/>
  <c r="J1059"/>
  <c r="I1059"/>
  <c r="R1059"/>
  <c r="H1059"/>
  <c r="F1059"/>
  <c r="X1059"/>
  <c r="G1060"/>
  <c r="J1060"/>
  <c r="R1060"/>
  <c r="I1060"/>
  <c r="F1060"/>
  <c r="H1060"/>
  <c r="X1060"/>
  <c r="G1061"/>
  <c r="I1061"/>
  <c r="J1061"/>
  <c r="F1061"/>
  <c r="R1061"/>
  <c r="H1061"/>
  <c r="X1061"/>
  <c r="R1062"/>
  <c r="H1062"/>
  <c r="F1062"/>
  <c r="I1062"/>
  <c r="G1062"/>
  <c r="J1062"/>
  <c r="X1062"/>
  <c r="R1063"/>
  <c r="I1063"/>
  <c r="J1063"/>
  <c r="F1063"/>
  <c r="G1063"/>
  <c r="H1063"/>
  <c r="X1063"/>
  <c r="F1064"/>
  <c r="J1064"/>
  <c r="I1064"/>
  <c r="H1064"/>
  <c r="G1064"/>
  <c r="R1064"/>
  <c r="X1064"/>
  <c r="F1066"/>
  <c r="R1066"/>
  <c r="H1066"/>
  <c r="J1066"/>
  <c r="I1066"/>
  <c r="G1066"/>
  <c r="X1066"/>
  <c r="F1067"/>
  <c r="J1067"/>
  <c r="I1067"/>
  <c r="R1067"/>
  <c r="H1067"/>
  <c r="G1067"/>
  <c r="X1067"/>
  <c r="F1068"/>
  <c r="H1068"/>
  <c r="G1068"/>
  <c r="I1068"/>
  <c r="R1068"/>
  <c r="J1068"/>
  <c r="X1068"/>
  <c r="J1069"/>
  <c r="H1069"/>
  <c r="R1069"/>
  <c r="G1069"/>
  <c r="F1069"/>
  <c r="I1069"/>
  <c r="X1069"/>
  <c r="J1071"/>
  <c r="H1071"/>
  <c r="I1071"/>
  <c r="R1071"/>
  <c r="G1071"/>
  <c r="F1071"/>
  <c r="X1071"/>
  <c r="G1072"/>
  <c r="F1072"/>
  <c r="H1072"/>
  <c r="R1072"/>
  <c r="I1072"/>
  <c r="J1072"/>
  <c r="X1072"/>
  <c r="H1074"/>
  <c r="F1074"/>
  <c r="G1074"/>
  <c r="I1074"/>
  <c r="R1074"/>
  <c r="J1074"/>
  <c r="X1074"/>
  <c r="F1075"/>
  <c r="I1075"/>
  <c r="R1075"/>
  <c r="G1075"/>
  <c r="H1075"/>
  <c r="J1075"/>
  <c r="X1075"/>
  <c r="F1076"/>
  <c r="G1076"/>
  <c r="H1076"/>
  <c r="I1076"/>
  <c r="R1076"/>
  <c r="J1076"/>
  <c r="X1076"/>
  <c r="H1077"/>
  <c r="I1077"/>
  <c r="G1077"/>
  <c r="J1077"/>
  <c r="R1077"/>
  <c r="F1077"/>
  <c r="X1077"/>
  <c r="H1079"/>
  <c r="J1079"/>
  <c r="G1079"/>
  <c r="I1079"/>
  <c r="F1079"/>
  <c r="R1079"/>
  <c r="X1079"/>
  <c r="R1080"/>
  <c r="J1080"/>
  <c r="I1080"/>
  <c r="F1080"/>
  <c r="G1080"/>
  <c r="H1080"/>
  <c r="X1080"/>
  <c r="J1082"/>
  <c r="I1082"/>
  <c r="H1082"/>
  <c r="G1082"/>
  <c r="R1082"/>
  <c r="F1082"/>
  <c r="X1082"/>
  <c r="J1083"/>
  <c r="R1083"/>
  <c r="I1083"/>
  <c r="F1083"/>
  <c r="G1083"/>
  <c r="H1083"/>
  <c r="X1083"/>
  <c r="G1084"/>
  <c r="H1084"/>
  <c r="F1084"/>
  <c r="R1084"/>
  <c r="I1084"/>
  <c r="J1084"/>
  <c r="X1084"/>
  <c r="H1085"/>
  <c r="F1085"/>
  <c r="J1085"/>
  <c r="I1085"/>
  <c r="G1085"/>
  <c r="R1085"/>
  <c r="X1085"/>
  <c r="G1086"/>
  <c r="H1086"/>
  <c r="F1086"/>
  <c r="R1086"/>
  <c r="I1086"/>
  <c r="J1086"/>
  <c r="X1086"/>
  <c r="J1087"/>
  <c r="G1087"/>
  <c r="H1087"/>
  <c r="I1087"/>
  <c r="F1087"/>
  <c r="R1087"/>
  <c r="X1087"/>
  <c r="G1088"/>
  <c r="I1088"/>
  <c r="R1088"/>
  <c r="H1088"/>
  <c r="J1088"/>
  <c r="F1088"/>
  <c r="X1088"/>
  <c r="G1089"/>
  <c r="F1089"/>
  <c r="H1089"/>
  <c r="R1089"/>
  <c r="I1089"/>
  <c r="J1089"/>
  <c r="X1089"/>
  <c r="I1090"/>
  <c r="R1090"/>
  <c r="H1090"/>
  <c r="F1090"/>
  <c r="J1090"/>
  <c r="G1090"/>
  <c r="X1090"/>
  <c r="G1091"/>
  <c r="H1091"/>
  <c r="I1091"/>
  <c r="R1091"/>
  <c r="F1091"/>
  <c r="J1091"/>
  <c r="X1091"/>
  <c r="G1092"/>
  <c r="J1092"/>
  <c r="R1092"/>
  <c r="F1092"/>
  <c r="H1092"/>
  <c r="I1092"/>
  <c r="X1092"/>
  <c r="F1093"/>
  <c r="G1093"/>
  <c r="H1093"/>
  <c r="J1093"/>
  <c r="R1093"/>
  <c r="I1093"/>
  <c r="X1093"/>
  <c r="J1094"/>
  <c r="R1094"/>
  <c r="I1094"/>
  <c r="F1094"/>
  <c r="H1094"/>
  <c r="G1094"/>
  <c r="X1094"/>
  <c r="I1095"/>
  <c r="F1095"/>
  <c r="J1095"/>
  <c r="R1095"/>
  <c r="H1095"/>
  <c r="G1095"/>
  <c r="X1095"/>
  <c r="I1096"/>
  <c r="F1096"/>
  <c r="R1096"/>
  <c r="J1096"/>
  <c r="G1096"/>
  <c r="H1096"/>
  <c r="X1096"/>
  <c r="F1097"/>
  <c r="J1097"/>
  <c r="R1097"/>
  <c r="G1097"/>
  <c r="I1097"/>
  <c r="H1097"/>
  <c r="X1097"/>
  <c r="J1098"/>
  <c r="H1098"/>
  <c r="F1098"/>
  <c r="I1098"/>
  <c r="R1098"/>
  <c r="G1098"/>
  <c r="X1098"/>
  <c r="J1099"/>
  <c r="F1099"/>
  <c r="R1099"/>
  <c r="H1099"/>
  <c r="G1099"/>
  <c r="I1099"/>
  <c r="X1099"/>
  <c r="J1100"/>
  <c r="F1100"/>
  <c r="I1100"/>
  <c r="H1100"/>
  <c r="G1100"/>
  <c r="R1100"/>
  <c r="X1100"/>
  <c r="F1101"/>
  <c r="I1101"/>
  <c r="G1101"/>
  <c r="R1101"/>
  <c r="H1101"/>
  <c r="J1101"/>
  <c r="X1101"/>
  <c r="F1103"/>
  <c r="H1103"/>
  <c r="G1103"/>
  <c r="J1103"/>
  <c r="R1103"/>
  <c r="I1103"/>
  <c r="X1103"/>
  <c r="G1104"/>
  <c r="R1104"/>
  <c r="J1104"/>
  <c r="H1104"/>
  <c r="I1104"/>
  <c r="F1104"/>
  <c r="X1104"/>
  <c r="H1105"/>
  <c r="J1105"/>
  <c r="I1105"/>
  <c r="F1105"/>
  <c r="R1105"/>
  <c r="G1105"/>
  <c r="X1105"/>
  <c r="I1106"/>
  <c r="H1106"/>
  <c r="J1106"/>
  <c r="R1106"/>
  <c r="G1106"/>
  <c r="F1106"/>
  <c r="X1106"/>
  <c r="H1107"/>
  <c r="G1107"/>
  <c r="R1107"/>
  <c r="F1107"/>
  <c r="J1107"/>
  <c r="I1107"/>
  <c r="X1107"/>
  <c r="I1108"/>
  <c r="R1108"/>
  <c r="F1108"/>
  <c r="J1108"/>
  <c r="G1108"/>
  <c r="H1108"/>
  <c r="X1108"/>
  <c r="F1109"/>
  <c r="G1109"/>
  <c r="H1109"/>
  <c r="I1109"/>
  <c r="R1109"/>
  <c r="J1109"/>
  <c r="X1109"/>
  <c r="R1110"/>
  <c r="J1110"/>
  <c r="H1110"/>
  <c r="I1110"/>
  <c r="F1110"/>
  <c r="G1110"/>
  <c r="X1110"/>
  <c r="H1111"/>
  <c r="R1111"/>
  <c r="J1111"/>
  <c r="F1111"/>
  <c r="I1111"/>
  <c r="G1111"/>
  <c r="X1111"/>
  <c r="H1112"/>
  <c r="I1112"/>
  <c r="J1112"/>
  <c r="G1112"/>
  <c r="F1112"/>
  <c r="R1112"/>
  <c r="X1112"/>
  <c r="R1113"/>
  <c r="F1113"/>
  <c r="G1113"/>
  <c r="H1113"/>
  <c r="I1113"/>
  <c r="J1113"/>
  <c r="X1113"/>
  <c r="I1114"/>
  <c r="J1114"/>
  <c r="G1114"/>
  <c r="F1114"/>
  <c r="H1114"/>
  <c r="R1114"/>
  <c r="X1114"/>
  <c r="J1115"/>
  <c r="G1115"/>
  <c r="R1115"/>
  <c r="H1115"/>
  <c r="F1115"/>
  <c r="I1115"/>
  <c r="X1115"/>
  <c r="I1116"/>
  <c r="J1116"/>
  <c r="R1116"/>
  <c r="G1116"/>
  <c r="H1116"/>
  <c r="F1116"/>
  <c r="X1116"/>
  <c r="H1117"/>
  <c r="I1117"/>
  <c r="F1117"/>
  <c r="R1117"/>
  <c r="J1117"/>
  <c r="G1117"/>
  <c r="X1117"/>
  <c r="G1119"/>
  <c r="J1119"/>
  <c r="R1119"/>
  <c r="I1119"/>
  <c r="H1119"/>
  <c r="F1119"/>
  <c r="X1119"/>
  <c r="F1120"/>
  <c r="J1120"/>
  <c r="H1120"/>
  <c r="R1120"/>
  <c r="I1120"/>
  <c r="G1120"/>
  <c r="X1120"/>
  <c r="F1122"/>
  <c r="H1122"/>
  <c r="R1122"/>
  <c r="G1122"/>
  <c r="I1122"/>
  <c r="J1122"/>
  <c r="X1122"/>
  <c r="G1123"/>
  <c r="H1123"/>
  <c r="R1123"/>
  <c r="J1123"/>
  <c r="I1123"/>
  <c r="F1123"/>
  <c r="X1123"/>
  <c r="R1124"/>
  <c r="J1124"/>
  <c r="F1124"/>
  <c r="I1124"/>
  <c r="G1124"/>
  <c r="H1124"/>
  <c r="X1124"/>
  <c r="G1125"/>
  <c r="R1125"/>
  <c r="H1125"/>
  <c r="J1125"/>
  <c r="I1125"/>
  <c r="F1125"/>
  <c r="X1125"/>
  <c r="F1126"/>
  <c r="G1126"/>
  <c r="R1126"/>
  <c r="J1126"/>
  <c r="H1126"/>
  <c r="I1126"/>
  <c r="X1126"/>
  <c r="J1127"/>
  <c r="H1127"/>
  <c r="R1127"/>
  <c r="G1127"/>
  <c r="I1127"/>
  <c r="F1127"/>
  <c r="X1127"/>
  <c r="F1128"/>
  <c r="H1128"/>
  <c r="J1128"/>
  <c r="G1128"/>
  <c r="I1128"/>
  <c r="R1128"/>
  <c r="X1128"/>
  <c r="H1129"/>
  <c r="G1129"/>
  <c r="I1129"/>
  <c r="R1129"/>
  <c r="J1129"/>
  <c r="F1129"/>
  <c r="X1129"/>
  <c r="H1130"/>
  <c r="I1130"/>
  <c r="R1130"/>
  <c r="J1130"/>
  <c r="F1130"/>
  <c r="G1130"/>
  <c r="X1130"/>
  <c r="G1131"/>
  <c r="H1131"/>
  <c r="R1131"/>
  <c r="I1131"/>
  <c r="J1131"/>
  <c r="F1131"/>
  <c r="X1131"/>
  <c r="R1132"/>
  <c r="J1132"/>
  <c r="H1132"/>
  <c r="F1132"/>
  <c r="I1132"/>
  <c r="G1132"/>
  <c r="X1132"/>
  <c r="J1133"/>
  <c r="H1133"/>
  <c r="R1133"/>
  <c r="G1133"/>
  <c r="F1133"/>
  <c r="I1133"/>
  <c r="X1133"/>
  <c r="G1134"/>
  <c r="F1134"/>
  <c r="J1134"/>
  <c r="R1134"/>
  <c r="H1134"/>
  <c r="I1134"/>
  <c r="X1134"/>
  <c r="J1135"/>
  <c r="G1135"/>
  <c r="R1135"/>
  <c r="F1135"/>
  <c r="I1135"/>
  <c r="H1135"/>
  <c r="X1135"/>
  <c r="H1136"/>
  <c r="J1136"/>
  <c r="G1136"/>
  <c r="R1136"/>
  <c r="F1136"/>
  <c r="I1136"/>
  <c r="X1136"/>
  <c r="G1137"/>
  <c r="F1137"/>
  <c r="J1137"/>
  <c r="R1137"/>
  <c r="H1137"/>
  <c r="I1137"/>
  <c r="X1137"/>
  <c r="R1138"/>
  <c r="H1138"/>
  <c r="G1138"/>
  <c r="J1138"/>
  <c r="I1138"/>
  <c r="F1138"/>
  <c r="X1138"/>
  <c r="I1139"/>
  <c r="R1139"/>
  <c r="H1139"/>
  <c r="G1139"/>
  <c r="J1139"/>
  <c r="F1139"/>
  <c r="X1139"/>
  <c r="H1140"/>
  <c r="I1140"/>
  <c r="F1140"/>
  <c r="G1140"/>
  <c r="R1140"/>
  <c r="J1140"/>
  <c r="X1140"/>
  <c r="I1141"/>
  <c r="R1141"/>
  <c r="H1141"/>
  <c r="G1141"/>
  <c r="F1141"/>
  <c r="J1141"/>
  <c r="X1141"/>
  <c r="J1142"/>
  <c r="F1142"/>
  <c r="I1142"/>
  <c r="H1142"/>
  <c r="G1142"/>
  <c r="R1142"/>
  <c r="X1142"/>
  <c r="R1143"/>
  <c r="G1143"/>
  <c r="J1143"/>
  <c r="H1143"/>
  <c r="I1143"/>
  <c r="F1143"/>
  <c r="X1143"/>
  <c r="R1144"/>
  <c r="F1144"/>
  <c r="I1144"/>
  <c r="H1144"/>
  <c r="G1144"/>
  <c r="J1144"/>
  <c r="X1144"/>
  <c r="G1145"/>
  <c r="H1145"/>
  <c r="R1145"/>
  <c r="J1145"/>
  <c r="I1145"/>
  <c r="F1145"/>
  <c r="X1145"/>
  <c r="G1146"/>
  <c r="F1146"/>
  <c r="R1146"/>
  <c r="H1146"/>
  <c r="J1146"/>
  <c r="I1146"/>
  <c r="X1146"/>
  <c r="F1147"/>
  <c r="R1147"/>
  <c r="J1147"/>
  <c r="G1147"/>
  <c r="I1147"/>
  <c r="H1147"/>
  <c r="X1147"/>
  <c r="R1148"/>
  <c r="J1148"/>
  <c r="G1148"/>
  <c r="F1148"/>
  <c r="H1148"/>
  <c r="I1148"/>
  <c r="X1148"/>
  <c r="F1149"/>
  <c r="J1149"/>
  <c r="G1149"/>
  <c r="R1149"/>
  <c r="I1149"/>
  <c r="H1149"/>
  <c r="X1149"/>
  <c r="I1150"/>
  <c r="H1150"/>
  <c r="J1150"/>
  <c r="F1150"/>
  <c r="G1150"/>
  <c r="R1150"/>
  <c r="X1150"/>
  <c r="J1151"/>
  <c r="I1151"/>
  <c r="F1151"/>
  <c r="G1151"/>
  <c r="H1151"/>
  <c r="R1151"/>
  <c r="X1151"/>
  <c r="H1152"/>
  <c r="R1152"/>
  <c r="G1152"/>
  <c r="F1152"/>
  <c r="J1152"/>
  <c r="I1152"/>
  <c r="X1152"/>
  <c r="G1153"/>
  <c r="J1153"/>
  <c r="H1153"/>
  <c r="I1153"/>
  <c r="R1153"/>
  <c r="F1153"/>
  <c r="X1153"/>
  <c r="F1154"/>
  <c r="J1154"/>
  <c r="I1154"/>
  <c r="R1154"/>
  <c r="H1154"/>
  <c r="G1154"/>
  <c r="X1154"/>
  <c r="I1155"/>
  <c r="F1155"/>
  <c r="G1155"/>
  <c r="J1155"/>
  <c r="R1155"/>
  <c r="H1155"/>
  <c r="X1155"/>
  <c r="H1156"/>
  <c r="J1156"/>
  <c r="I1156"/>
  <c r="G1156"/>
  <c r="F1156"/>
  <c r="R1156"/>
  <c r="X1156"/>
  <c r="J1157"/>
  <c r="H1157"/>
  <c r="I1157"/>
  <c r="G1157"/>
  <c r="R1157"/>
  <c r="F1157"/>
  <c r="X1157"/>
  <c r="F1158"/>
  <c r="I1158"/>
  <c r="H1158"/>
  <c r="J1158"/>
  <c r="R1158"/>
  <c r="G1158"/>
  <c r="X1158"/>
  <c r="G1159"/>
  <c r="J1159"/>
  <c r="H1159"/>
  <c r="R1159"/>
  <c r="F1159"/>
  <c r="I1159"/>
  <c r="X1159"/>
  <c r="R1160"/>
  <c r="G1160"/>
  <c r="H1160"/>
  <c r="J1160"/>
  <c r="I1160"/>
  <c r="F1160"/>
  <c r="X1160"/>
  <c r="J1161"/>
  <c r="H1161"/>
  <c r="F1161"/>
  <c r="G1161"/>
  <c r="I1161"/>
  <c r="R1161"/>
  <c r="X1161"/>
  <c r="H1162"/>
  <c r="R1162"/>
  <c r="J1162"/>
  <c r="F1162"/>
  <c r="G1162"/>
  <c r="I1162"/>
  <c r="X1162"/>
  <c r="H1163"/>
  <c r="J1163"/>
  <c r="R1163"/>
  <c r="G1163"/>
  <c r="I1163"/>
  <c r="F1163"/>
  <c r="X1163"/>
  <c r="G1164"/>
  <c r="I1164"/>
  <c r="F1164"/>
  <c r="J1164"/>
  <c r="R1164"/>
  <c r="H1164"/>
  <c r="X1164"/>
  <c r="R1165"/>
  <c r="J1165"/>
  <c r="I1165"/>
  <c r="H1165"/>
  <c r="G1165"/>
  <c r="F1165"/>
  <c r="X1165"/>
  <c r="F1166"/>
  <c r="R1166"/>
  <c r="H1166"/>
  <c r="J1166"/>
  <c r="I1166"/>
  <c r="G1166"/>
  <c r="X1166"/>
  <c r="H1167"/>
  <c r="I1167"/>
  <c r="F1167"/>
  <c r="J1167"/>
  <c r="G1167"/>
  <c r="R1167"/>
  <c r="X1167"/>
  <c r="F1168"/>
  <c r="R1168"/>
  <c r="G1168"/>
  <c r="H1168"/>
  <c r="J1168"/>
  <c r="I1168"/>
  <c r="X1168"/>
  <c r="H1170"/>
  <c r="R1170"/>
  <c r="J1170"/>
  <c r="I1170"/>
  <c r="G1170"/>
  <c r="F1170"/>
  <c r="X1170"/>
  <c r="H1171"/>
  <c r="G1171"/>
  <c r="F1171"/>
  <c r="I1171"/>
  <c r="R1171"/>
  <c r="J1171"/>
  <c r="X1171"/>
  <c r="H1172"/>
  <c r="I1172"/>
  <c r="R1172"/>
  <c r="J1172"/>
  <c r="G1172"/>
  <c r="F1172"/>
  <c r="X1172"/>
  <c r="G1173"/>
  <c r="F1173"/>
  <c r="I1173"/>
  <c r="R1173"/>
  <c r="H1173"/>
  <c r="J1173"/>
  <c r="X1173"/>
  <c r="H1174"/>
  <c r="I1174"/>
  <c r="J1174"/>
  <c r="G1174"/>
  <c r="F1174"/>
  <c r="R1174"/>
  <c r="X1174"/>
  <c r="R1175"/>
  <c r="G1175"/>
  <c r="I1175"/>
  <c r="J1175"/>
  <c r="H1175"/>
  <c r="F1175"/>
  <c r="X1175"/>
  <c r="J1176"/>
  <c r="I1176"/>
  <c r="H1176"/>
  <c r="R1176"/>
  <c r="F1176"/>
  <c r="G1176"/>
  <c r="X1176"/>
  <c r="H1178"/>
  <c r="G1178"/>
  <c r="F1178"/>
  <c r="J1178"/>
  <c r="R1178"/>
  <c r="I1178"/>
  <c r="X1178"/>
  <c r="J1179"/>
  <c r="F1179"/>
  <c r="H1179"/>
  <c r="R1179"/>
  <c r="G1179"/>
  <c r="I1179"/>
  <c r="X1179"/>
  <c r="R1180"/>
  <c r="H1180"/>
  <c r="J1180"/>
  <c r="F1180"/>
  <c r="G1180"/>
  <c r="I1180"/>
  <c r="X1180"/>
  <c r="G1181"/>
  <c r="F1181"/>
  <c r="I1181"/>
  <c r="J1181"/>
  <c r="H1181"/>
  <c r="R1181"/>
  <c r="X1181"/>
  <c r="G1183"/>
  <c r="R1183"/>
  <c r="H1183"/>
  <c r="J1183"/>
  <c r="I1183"/>
  <c r="F1183"/>
  <c r="X1183"/>
  <c r="I1184"/>
  <c r="G1184"/>
  <c r="J1184"/>
  <c r="R1184"/>
  <c r="F1184"/>
  <c r="H1184"/>
  <c r="X1184"/>
  <c r="R1185"/>
  <c r="G1185"/>
  <c r="F1185"/>
  <c r="H1185"/>
  <c r="I1185"/>
  <c r="J1185"/>
  <c r="X1185"/>
  <c r="J1186"/>
  <c r="I1186"/>
  <c r="F1186"/>
  <c r="H1186"/>
  <c r="R1186"/>
  <c r="G1186"/>
  <c r="X1186"/>
  <c r="J1187"/>
  <c r="H1187"/>
  <c r="I1187"/>
  <c r="F1187"/>
  <c r="R1187"/>
  <c r="G1187"/>
  <c r="X1187"/>
  <c r="I1188"/>
  <c r="R1188"/>
  <c r="G1188"/>
  <c r="H1188"/>
  <c r="J1188"/>
  <c r="F1188"/>
  <c r="X1188"/>
  <c r="J1189"/>
  <c r="F1189"/>
  <c r="R1189"/>
  <c r="I1189"/>
  <c r="H1189"/>
  <c r="G1189"/>
  <c r="X1189"/>
  <c r="J1190"/>
  <c r="R1190"/>
  <c r="H1190"/>
  <c r="F1190"/>
  <c r="I1190"/>
  <c r="G1190"/>
  <c r="X1190"/>
  <c r="R1191"/>
  <c r="F1191"/>
  <c r="H1191"/>
  <c r="G1191"/>
  <c r="I1191"/>
  <c r="J1191"/>
  <c r="X1191"/>
  <c r="G1192"/>
  <c r="H1192"/>
  <c r="J1192"/>
  <c r="F1192"/>
  <c r="R1192"/>
  <c r="I1192"/>
  <c r="X1192"/>
  <c r="J1193"/>
  <c r="G1193"/>
  <c r="I1193"/>
  <c r="R1193"/>
  <c r="F1193"/>
  <c r="H1193"/>
  <c r="X1193"/>
  <c r="F1194"/>
  <c r="H1194"/>
  <c r="I1194"/>
  <c r="R1194"/>
  <c r="J1194"/>
  <c r="G1194"/>
  <c r="X1194"/>
  <c r="F1195"/>
  <c r="G1195"/>
  <c r="I1195"/>
  <c r="J1195"/>
  <c r="R1195"/>
  <c r="H1195"/>
  <c r="X1195"/>
  <c r="F1196"/>
  <c r="I1196"/>
  <c r="J1196"/>
  <c r="H1196"/>
  <c r="G1196"/>
  <c r="R1196"/>
  <c r="X1196"/>
  <c r="H1197"/>
  <c r="J1197"/>
  <c r="R1197"/>
  <c r="G1197"/>
  <c r="I1197"/>
  <c r="F1197"/>
  <c r="X1197"/>
  <c r="G1198"/>
  <c r="R1198"/>
  <c r="H1198"/>
  <c r="J1198"/>
  <c r="F1198"/>
  <c r="I1198"/>
  <c r="X1198"/>
  <c r="R1199"/>
  <c r="H1199"/>
  <c r="J1199"/>
  <c r="G1199"/>
  <c r="I1199"/>
  <c r="F1199"/>
  <c r="X1199"/>
  <c r="F1200"/>
  <c r="H1200"/>
  <c r="I1200"/>
  <c r="R1200"/>
  <c r="J1200"/>
  <c r="G1200"/>
  <c r="X1200"/>
  <c r="F1201"/>
  <c r="I1201"/>
  <c r="J1201"/>
  <c r="H1201"/>
  <c r="R1201"/>
  <c r="G1201"/>
  <c r="X1201"/>
  <c r="I1202"/>
  <c r="H1202"/>
  <c r="F1202"/>
  <c r="J1202"/>
  <c r="G1202"/>
  <c r="R1202"/>
  <c r="X1202"/>
  <c r="G1203"/>
  <c r="H1203"/>
  <c r="J1203"/>
  <c r="R1203"/>
  <c r="I1203"/>
  <c r="F1203"/>
  <c r="X1203"/>
  <c r="G1204"/>
  <c r="I1204"/>
  <c r="F1204"/>
  <c r="J1204"/>
  <c r="R1204"/>
  <c r="H1204"/>
  <c r="X1204"/>
  <c r="G1205"/>
  <c r="I1205"/>
  <c r="F1205"/>
  <c r="R1205"/>
  <c r="J1205"/>
  <c r="H1205"/>
  <c r="X1205"/>
  <c r="J1206"/>
  <c r="R1206"/>
  <c r="G1206"/>
  <c r="I1206"/>
  <c r="F1206"/>
  <c r="H1206"/>
  <c r="X1206"/>
  <c r="J1207"/>
  <c r="F1207"/>
  <c r="G1207"/>
  <c r="H1207"/>
  <c r="R1207"/>
  <c r="I1207"/>
  <c r="X1207"/>
  <c r="J1208"/>
  <c r="I1208"/>
  <c r="G1208"/>
  <c r="F1208"/>
  <c r="R1208"/>
  <c r="H1208"/>
  <c r="X1208"/>
  <c r="R1209"/>
  <c r="F1209"/>
  <c r="J1209"/>
  <c r="G1209"/>
  <c r="I1209"/>
  <c r="H1209"/>
  <c r="X1209"/>
  <c r="F1210"/>
  <c r="I1210"/>
  <c r="J1210"/>
  <c r="G1210"/>
  <c r="R1210"/>
  <c r="H1210"/>
  <c r="X1210"/>
  <c r="F1211"/>
  <c r="J1211"/>
  <c r="G1211"/>
  <c r="R1211"/>
  <c r="I1211"/>
  <c r="H1211"/>
  <c r="X1211"/>
  <c r="H1212"/>
  <c r="J1212"/>
  <c r="R1212"/>
  <c r="G1212"/>
  <c r="F1212"/>
  <c r="I1212"/>
  <c r="X1212"/>
  <c r="R1213"/>
  <c r="F1213"/>
  <c r="H1213"/>
  <c r="G1213"/>
  <c r="I1213"/>
  <c r="J1213"/>
  <c r="X1213"/>
  <c r="J1214"/>
  <c r="G1214"/>
  <c r="I1214"/>
  <c r="F1214"/>
  <c r="R1214"/>
  <c r="H1214"/>
  <c r="X1214"/>
  <c r="R1215"/>
  <c r="H1215"/>
  <c r="J1215"/>
  <c r="G1215"/>
  <c r="F1215"/>
  <c r="I1215"/>
  <c r="X1215"/>
  <c r="R1216"/>
  <c r="I1216"/>
  <c r="J1216"/>
  <c r="F1216"/>
  <c r="H1216"/>
  <c r="G1216"/>
  <c r="X1216"/>
  <c r="J1217"/>
  <c r="F1217"/>
  <c r="G1217"/>
  <c r="I1217"/>
  <c r="H1217"/>
  <c r="R1217"/>
  <c r="X1217"/>
  <c r="I1218"/>
  <c r="J1218"/>
  <c r="H1218"/>
  <c r="G1218"/>
  <c r="F1218"/>
  <c r="R1218"/>
  <c r="X1218"/>
  <c r="J1219"/>
  <c r="G1219"/>
  <c r="H1219"/>
  <c r="R1219"/>
  <c r="F1219"/>
  <c r="I1219"/>
  <c r="X1219"/>
  <c r="G1220"/>
  <c r="H1220"/>
  <c r="F1220"/>
  <c r="R1220"/>
  <c r="I1220"/>
  <c r="J1220"/>
  <c r="X1220"/>
  <c r="F1221"/>
  <c r="I1221"/>
  <c r="J1221"/>
  <c r="H1221"/>
  <c r="G1221"/>
  <c r="R1221"/>
  <c r="X1221"/>
  <c r="G1222"/>
  <c r="J1222"/>
  <c r="I1222"/>
  <c r="R1222"/>
  <c r="H1222"/>
  <c r="F1222"/>
  <c r="X1222"/>
  <c r="J1223"/>
  <c r="H1223"/>
  <c r="I1223"/>
  <c r="F1223"/>
  <c r="R1223"/>
  <c r="G1223"/>
  <c r="X1223"/>
  <c r="R1224"/>
  <c r="F1224"/>
  <c r="I1224"/>
  <c r="G1224"/>
  <c r="J1224"/>
  <c r="H1224"/>
  <c r="X1224"/>
  <c r="G1225"/>
  <c r="I1225"/>
  <c r="R1225"/>
  <c r="H1225"/>
  <c r="F1225"/>
  <c r="J1225"/>
  <c r="X1225"/>
  <c r="R1226"/>
  <c r="I1226"/>
  <c r="J1226"/>
  <c r="G1226"/>
  <c r="F1226"/>
  <c r="H1226"/>
  <c r="X1226"/>
  <c r="G1227"/>
  <c r="F1227"/>
  <c r="J1227"/>
  <c r="I1227"/>
  <c r="R1227"/>
  <c r="H1227"/>
  <c r="X1227"/>
  <c r="G1228"/>
  <c r="H1228"/>
  <c r="J1228"/>
  <c r="I1228"/>
  <c r="R1228"/>
  <c r="F1228"/>
  <c r="X1228"/>
  <c r="J1229"/>
  <c r="H1229"/>
  <c r="G1229"/>
  <c r="F1229"/>
  <c r="R1229"/>
  <c r="I1229"/>
  <c r="X1229"/>
  <c r="I1230"/>
  <c r="H1230"/>
  <c r="R1230"/>
  <c r="J1230"/>
  <c r="F1230"/>
  <c r="G1230"/>
  <c r="X1230"/>
  <c r="H1231"/>
  <c r="F1231"/>
  <c r="J1231"/>
  <c r="I1231"/>
  <c r="G1231"/>
  <c r="R1231"/>
  <c r="X1231"/>
  <c r="G1232"/>
  <c r="R1232"/>
  <c r="F1232"/>
  <c r="I1232"/>
  <c r="J1232"/>
  <c r="H1232"/>
  <c r="X1232"/>
  <c r="I1233"/>
  <c r="F1233"/>
  <c r="G1233"/>
  <c r="J1233"/>
  <c r="R1233"/>
  <c r="H1233"/>
  <c r="X1233"/>
  <c r="G1234"/>
  <c r="R1234"/>
  <c r="H1234"/>
  <c r="I1234"/>
  <c r="F1234"/>
  <c r="J1234"/>
  <c r="X1234"/>
  <c r="F1235"/>
  <c r="J1235"/>
  <c r="H1235"/>
  <c r="G1235"/>
  <c r="I1235"/>
  <c r="R1235"/>
  <c r="X1235"/>
  <c r="G1236"/>
  <c r="F1236"/>
  <c r="R1236"/>
  <c r="I1236"/>
  <c r="J1236"/>
  <c r="H1236"/>
  <c r="X1236"/>
  <c r="G1237"/>
  <c r="J1237"/>
  <c r="H1237"/>
  <c r="R1237"/>
  <c r="F1237"/>
  <c r="I1237"/>
  <c r="X1237"/>
  <c r="H1238"/>
  <c r="F1238"/>
  <c r="R1238"/>
  <c r="J1238"/>
  <c r="G1238"/>
  <c r="I1238"/>
  <c r="X1238"/>
  <c r="G1239"/>
  <c r="J1239"/>
  <c r="I1239"/>
  <c r="F1239"/>
  <c r="H1239"/>
  <c r="R1239"/>
  <c r="X1239"/>
  <c r="H1240"/>
  <c r="F1240"/>
  <c r="G1240"/>
  <c r="R1240"/>
  <c r="J1240"/>
  <c r="I1240"/>
  <c r="X1240"/>
  <c r="H1242"/>
  <c r="F1242"/>
  <c r="I1242"/>
  <c r="J1242"/>
  <c r="R1242"/>
  <c r="G1242"/>
  <c r="X1242"/>
  <c r="I1243"/>
  <c r="R1243"/>
  <c r="F1243"/>
  <c r="J1243"/>
  <c r="G1243"/>
  <c r="H1243"/>
  <c r="X1243"/>
  <c r="R1244"/>
  <c r="I1244"/>
  <c r="J1244"/>
  <c r="G1244"/>
  <c r="F1244"/>
  <c r="H1244"/>
  <c r="X1244"/>
  <c r="G1245"/>
  <c r="H1245"/>
  <c r="F1245"/>
  <c r="R1245"/>
  <c r="I1245"/>
  <c r="J1245"/>
  <c r="X1245"/>
  <c r="H1246"/>
  <c r="I1246"/>
  <c r="G1246"/>
  <c r="F1246"/>
  <c r="J1246"/>
  <c r="R1246"/>
  <c r="X1246"/>
  <c r="F1247"/>
  <c r="H1247"/>
  <c r="R1247"/>
  <c r="J1247"/>
  <c r="G1247"/>
  <c r="I1247"/>
  <c r="X1247"/>
  <c r="J1248"/>
  <c r="R1248"/>
  <c r="H1248"/>
  <c r="G1248"/>
  <c r="F1248"/>
  <c r="I1248"/>
  <c r="X1248"/>
  <c r="H1250"/>
  <c r="J1250"/>
  <c r="G1250"/>
  <c r="I1250"/>
  <c r="F1250"/>
  <c r="R1250"/>
  <c r="X1250"/>
  <c r="J1251"/>
  <c r="H1251"/>
  <c r="F1251"/>
  <c r="I1251"/>
  <c r="R1251"/>
  <c r="G1251"/>
  <c r="X1251"/>
  <c r="F1252"/>
  <c r="H1252"/>
  <c r="I1252"/>
  <c r="R1252"/>
  <c r="G1252"/>
  <c r="J1252"/>
  <c r="X1252"/>
  <c r="J1253"/>
  <c r="G1253"/>
  <c r="H1253"/>
  <c r="R1253"/>
  <c r="I1253"/>
  <c r="F1253"/>
  <c r="X1253"/>
  <c r="G1254"/>
  <c r="R1254"/>
  <c r="F1254"/>
  <c r="H1254"/>
  <c r="I1254"/>
  <c r="J1254"/>
  <c r="X1254"/>
  <c r="I1255"/>
  <c r="R1255"/>
  <c r="J1255"/>
  <c r="F1255"/>
  <c r="G1255"/>
  <c r="H1255"/>
  <c r="X1255"/>
  <c r="J1256"/>
  <c r="H1256"/>
  <c r="F1256"/>
  <c r="R1256"/>
  <c r="I1256"/>
  <c r="G1256"/>
  <c r="X1256"/>
  <c r="F1257"/>
  <c r="H1257"/>
  <c r="R1257"/>
  <c r="J1257"/>
  <c r="G1257"/>
  <c r="I1257"/>
  <c r="X1257"/>
  <c r="J1258"/>
  <c r="H1258"/>
  <c r="G1258"/>
  <c r="R1258"/>
  <c r="I1258"/>
  <c r="F1258"/>
  <c r="X1258"/>
  <c r="G1259"/>
  <c r="F1259"/>
  <c r="J1259"/>
  <c r="I1259"/>
  <c r="H1259"/>
  <c r="R1259"/>
  <c r="X1259"/>
  <c r="R1260"/>
  <c r="G1260"/>
  <c r="F1260"/>
  <c r="H1260"/>
  <c r="I1260"/>
  <c r="J1260"/>
  <c r="X1260"/>
  <c r="J1261"/>
  <c r="G1261"/>
  <c r="H1261"/>
  <c r="R1261"/>
  <c r="F1261"/>
  <c r="I1261"/>
  <c r="X1261"/>
  <c r="I1262"/>
  <c r="H1262"/>
  <c r="R1262"/>
  <c r="G1262"/>
  <c r="F1262"/>
  <c r="J1262"/>
  <c r="X1262"/>
  <c r="H1263"/>
  <c r="F1263"/>
  <c r="R1263"/>
  <c r="I1263"/>
  <c r="J1263"/>
  <c r="G1263"/>
  <c r="X1263"/>
  <c r="I1264"/>
  <c r="F1264"/>
  <c r="G1264"/>
  <c r="R1264"/>
  <c r="H1264"/>
  <c r="J1264"/>
  <c r="X1264"/>
  <c r="I1265"/>
  <c r="H1265"/>
  <c r="F1265"/>
  <c r="R1265"/>
  <c r="J1265"/>
  <c r="G1265"/>
  <c r="X1265"/>
  <c r="H1266"/>
  <c r="I1266"/>
  <c r="J1266"/>
  <c r="R1266"/>
  <c r="G1266"/>
  <c r="F1266"/>
  <c r="X1266"/>
  <c r="H1267"/>
  <c r="R1267"/>
  <c r="J1267"/>
  <c r="F1267"/>
  <c r="G1267"/>
  <c r="I1267"/>
  <c r="X1267"/>
  <c r="H1268"/>
  <c r="J1268"/>
  <c r="F1268"/>
  <c r="I1268"/>
  <c r="R1268"/>
  <c r="G1268"/>
  <c r="X1268"/>
  <c r="J1269"/>
  <c r="F1269"/>
  <c r="I1269"/>
  <c r="R1269"/>
  <c r="H1269"/>
  <c r="G1269"/>
  <c r="X1269"/>
  <c r="G1271"/>
  <c r="I1271"/>
  <c r="R1271"/>
  <c r="F1271"/>
  <c r="H1271"/>
  <c r="J1271"/>
  <c r="X1271"/>
  <c r="J1272"/>
  <c r="R1272"/>
  <c r="I1272"/>
  <c r="G1272"/>
  <c r="H1272"/>
  <c r="F1272"/>
  <c r="X1272"/>
  <c r="I1274"/>
  <c r="R1274"/>
  <c r="G1274"/>
  <c r="H1274"/>
  <c r="F1274"/>
  <c r="J1274"/>
  <c r="X1274"/>
  <c r="R1275"/>
  <c r="F1275"/>
  <c r="J1275"/>
  <c r="H1275"/>
  <c r="G1275"/>
  <c r="I1275"/>
  <c r="X1275"/>
  <c r="H1276"/>
  <c r="J1276"/>
  <c r="R1276"/>
  <c r="I1276"/>
  <c r="G1276"/>
  <c r="F1276"/>
  <c r="X1276"/>
  <c r="R1277"/>
  <c r="G1277"/>
  <c r="J1277"/>
  <c r="I1277"/>
  <c r="F1277"/>
  <c r="H1277"/>
  <c r="X1277"/>
  <c r="I1278"/>
  <c r="H1278"/>
  <c r="G1278"/>
  <c r="F1278"/>
  <c r="R1278"/>
  <c r="J1278"/>
  <c r="X1278"/>
  <c r="F1279"/>
  <c r="H1279"/>
  <c r="R1279"/>
  <c r="J1279"/>
  <c r="G1279"/>
  <c r="I1279"/>
  <c r="X1279"/>
  <c r="H1280"/>
  <c r="I1280"/>
  <c r="J1280"/>
  <c r="R1280"/>
  <c r="G1280"/>
  <c r="F1280"/>
  <c r="X1280"/>
  <c r="J1281"/>
  <c r="R1281"/>
  <c r="G1281"/>
  <c r="H1281"/>
  <c r="F1281"/>
  <c r="I1281"/>
  <c r="X1281"/>
  <c r="J1282"/>
  <c r="I1282"/>
  <c r="R1282"/>
  <c r="G1282"/>
  <c r="F1282"/>
  <c r="H1282"/>
  <c r="X1282"/>
  <c r="F1283"/>
  <c r="I1283"/>
  <c r="G1283"/>
  <c r="H1283"/>
  <c r="R1283"/>
  <c r="J1283"/>
  <c r="X1283"/>
  <c r="G1284"/>
  <c r="H1284"/>
  <c r="R1284"/>
  <c r="J1284"/>
  <c r="I1284"/>
  <c r="F1284"/>
  <c r="X1284"/>
  <c r="G1285"/>
  <c r="F1285"/>
  <c r="H1285"/>
  <c r="R1285"/>
  <c r="J1285"/>
  <c r="I1285"/>
  <c r="X1285"/>
  <c r="H1286"/>
  <c r="R1286"/>
  <c r="F1286"/>
  <c r="J1286"/>
  <c r="G1286"/>
  <c r="I1286"/>
  <c r="X1286"/>
  <c r="I1287"/>
  <c r="J1287"/>
  <c r="G1287"/>
  <c r="R1287"/>
  <c r="H1287"/>
  <c r="F1287"/>
  <c r="X1287"/>
  <c r="G1288"/>
  <c r="R1288"/>
  <c r="J1288"/>
  <c r="I1288"/>
  <c r="H1288"/>
  <c r="F1288"/>
  <c r="X1288"/>
  <c r="G1289"/>
  <c r="H1289"/>
  <c r="J1289"/>
  <c r="F1289"/>
  <c r="R1289"/>
  <c r="I1289"/>
  <c r="X1289"/>
  <c r="H1290"/>
  <c r="G1290"/>
  <c r="R1290"/>
  <c r="J1290"/>
  <c r="F1290"/>
  <c r="I1290"/>
  <c r="X1290"/>
  <c r="H1291"/>
  <c r="J1291"/>
  <c r="F1291"/>
  <c r="R1291"/>
  <c r="G1291"/>
  <c r="I1291"/>
  <c r="X1291"/>
  <c r="R1292"/>
  <c r="F1292"/>
  <c r="I1292"/>
  <c r="J1292"/>
  <c r="G1292"/>
  <c r="H1292"/>
  <c r="X1292"/>
  <c r="F1293"/>
  <c r="G1293"/>
  <c r="J1293"/>
  <c r="H1293"/>
  <c r="I1293"/>
  <c r="R1293"/>
  <c r="X1293"/>
  <c r="F1295"/>
  <c r="R1295"/>
  <c r="I1295"/>
  <c r="G1295"/>
  <c r="J1295"/>
  <c r="H1295"/>
  <c r="X1295"/>
  <c r="G1296"/>
  <c r="H1296"/>
  <c r="J1296"/>
  <c r="F1296"/>
  <c r="I1296"/>
  <c r="R1296"/>
  <c r="X1296"/>
  <c r="J1297"/>
  <c r="H1297"/>
  <c r="G1297"/>
  <c r="F1297"/>
  <c r="R1297"/>
  <c r="I1297"/>
  <c r="X1297"/>
  <c r="H1298"/>
  <c r="G1298"/>
  <c r="J1298"/>
  <c r="R1298"/>
  <c r="F1298"/>
  <c r="I1298"/>
  <c r="X1298"/>
  <c r="I1299"/>
  <c r="G1299"/>
  <c r="R1299"/>
  <c r="J1299"/>
  <c r="F1299"/>
  <c r="H1299"/>
  <c r="X1299"/>
  <c r="J1300"/>
  <c r="R1300"/>
  <c r="H1300"/>
  <c r="I1300"/>
  <c r="F1300"/>
  <c r="G1300"/>
  <c r="X1300"/>
  <c r="I1301"/>
  <c r="F1301"/>
  <c r="J1301"/>
  <c r="G1301"/>
  <c r="H1301"/>
  <c r="R1301"/>
  <c r="X1301"/>
  <c r="I1302"/>
  <c r="F1302"/>
  <c r="G1302"/>
  <c r="R1302"/>
  <c r="H1302"/>
  <c r="J1302"/>
  <c r="X1302"/>
  <c r="R1303"/>
  <c r="I1303"/>
  <c r="J1303"/>
  <c r="H1303"/>
  <c r="G1303"/>
  <c r="F1303"/>
  <c r="X1303"/>
  <c r="F1304"/>
  <c r="I1304"/>
  <c r="J1304"/>
  <c r="G1304"/>
  <c r="R1304"/>
  <c r="H1304"/>
  <c r="X1304"/>
  <c r="I1305"/>
  <c r="J1305"/>
  <c r="R1305"/>
  <c r="H1305"/>
  <c r="F1305"/>
  <c r="G1305"/>
  <c r="X1305"/>
  <c r="H1306"/>
  <c r="G1306"/>
  <c r="F1306"/>
  <c r="I1306"/>
  <c r="J1306"/>
  <c r="R1306"/>
  <c r="X1306"/>
  <c r="G1307"/>
  <c r="H1307"/>
  <c r="R1307"/>
  <c r="I1307"/>
  <c r="F1307"/>
  <c r="J1307"/>
  <c r="X1307"/>
  <c r="G1308"/>
  <c r="I1308"/>
  <c r="H1308"/>
  <c r="J1308"/>
  <c r="R1308"/>
  <c r="F1308"/>
  <c r="X1308"/>
  <c r="F1309"/>
  <c r="G1309"/>
  <c r="R1309"/>
  <c r="I1309"/>
  <c r="J1309"/>
  <c r="H1309"/>
  <c r="X1309"/>
  <c r="G1310"/>
  <c r="F1310"/>
  <c r="R1310"/>
  <c r="I1310"/>
  <c r="H1310"/>
  <c r="J1310"/>
  <c r="X1310"/>
  <c r="G1311"/>
  <c r="R1311"/>
  <c r="H1311"/>
  <c r="I1311"/>
  <c r="J1311"/>
  <c r="F1311"/>
  <c r="X1311"/>
  <c r="G1312"/>
  <c r="I1312"/>
  <c r="J1312"/>
  <c r="R1312"/>
  <c r="H1312"/>
  <c r="F1312"/>
  <c r="X1312"/>
  <c r="J1313"/>
  <c r="H1313"/>
  <c r="G1313"/>
  <c r="I1313"/>
  <c r="R1313"/>
  <c r="F1313"/>
  <c r="X1313"/>
  <c r="J1314"/>
  <c r="G1314"/>
  <c r="F1314"/>
  <c r="H1314"/>
  <c r="I1314"/>
  <c r="R1314"/>
  <c r="X1314"/>
  <c r="I1315"/>
  <c r="F1315"/>
  <c r="J1315"/>
  <c r="G1315"/>
  <c r="R1315"/>
  <c r="H1315"/>
  <c r="X1315"/>
  <c r="H1316"/>
  <c r="G1316"/>
  <c r="J1316"/>
  <c r="R1316"/>
  <c r="F1316"/>
  <c r="I1316"/>
  <c r="X1316"/>
  <c r="I1317"/>
  <c r="H1317"/>
  <c r="J1317"/>
  <c r="F1317"/>
  <c r="R1317"/>
  <c r="G1317"/>
  <c r="X1317"/>
  <c r="I1318"/>
  <c r="J1318"/>
  <c r="F1318"/>
  <c r="R1318"/>
  <c r="H1318"/>
  <c r="G1318"/>
  <c r="X1318"/>
  <c r="J1319"/>
  <c r="H1319"/>
  <c r="I1319"/>
  <c r="G1319"/>
  <c r="R1319"/>
  <c r="F1319"/>
  <c r="X1319"/>
  <c r="H1320"/>
  <c r="R1320"/>
  <c r="J1320"/>
  <c r="G1320"/>
  <c r="F1320"/>
  <c r="I1320"/>
  <c r="X1320"/>
  <c r="J1321"/>
  <c r="H1321"/>
  <c r="R1321"/>
  <c r="G1321"/>
  <c r="I1321"/>
  <c r="F1321"/>
  <c r="X1321"/>
  <c r="R1322"/>
  <c r="J1322"/>
  <c r="H1322"/>
  <c r="F1322"/>
  <c r="I1322"/>
  <c r="G1322"/>
  <c r="X1322"/>
  <c r="J1323"/>
  <c r="G1323"/>
  <c r="F1323"/>
  <c r="I1323"/>
  <c r="H1323"/>
  <c r="R1323"/>
  <c r="X1323"/>
  <c r="F1324"/>
  <c r="I1324"/>
  <c r="R1324"/>
  <c r="G1324"/>
  <c r="J1324"/>
  <c r="H1324"/>
  <c r="X1324"/>
  <c r="F1325"/>
  <c r="G1325"/>
  <c r="R1325"/>
  <c r="H1325"/>
  <c r="I1325"/>
  <c r="J1325"/>
  <c r="X1325"/>
  <c r="R1326"/>
  <c r="H1326"/>
  <c r="J1326"/>
  <c r="I1326"/>
  <c r="F1326"/>
  <c r="G1326"/>
  <c r="X1326"/>
  <c r="J1327"/>
  <c r="R1327"/>
  <c r="I1327"/>
  <c r="F1327"/>
  <c r="G1327"/>
  <c r="H1327"/>
  <c r="X1327"/>
  <c r="F1328"/>
  <c r="R1328"/>
  <c r="J1328"/>
  <c r="I1328"/>
  <c r="G1328"/>
  <c r="H1328"/>
  <c r="X1328"/>
  <c r="J1329"/>
  <c r="H1329"/>
  <c r="G1329"/>
  <c r="I1329"/>
  <c r="F1329"/>
  <c r="R1329"/>
  <c r="X1329"/>
  <c r="J1330"/>
  <c r="R1330"/>
  <c r="I1330"/>
  <c r="G1330"/>
  <c r="H1330"/>
  <c r="F1330"/>
  <c r="X1330"/>
  <c r="F1331"/>
  <c r="H1331"/>
  <c r="G1331"/>
  <c r="I1331"/>
  <c r="J1331"/>
  <c r="R1331"/>
  <c r="X1331"/>
  <c r="G1332"/>
  <c r="J1332"/>
  <c r="H1332"/>
  <c r="I1332"/>
  <c r="R1332"/>
  <c r="F1332"/>
  <c r="X1332"/>
  <c r="I1333"/>
  <c r="H1333"/>
  <c r="G1333"/>
  <c r="J1333"/>
  <c r="R1333"/>
  <c r="F1333"/>
  <c r="X1333"/>
  <c r="J1334"/>
  <c r="I1334"/>
  <c r="G1334"/>
  <c r="R1334"/>
  <c r="H1334"/>
  <c r="F1334"/>
  <c r="X1334"/>
  <c r="F1335"/>
  <c r="R1335"/>
  <c r="H1335"/>
  <c r="I1335"/>
  <c r="G1335"/>
  <c r="J1335"/>
  <c r="X1335"/>
  <c r="I1336"/>
  <c r="R1336"/>
  <c r="G1336"/>
  <c r="J1336"/>
  <c r="F1336"/>
  <c r="H1336"/>
  <c r="X1336"/>
  <c r="I1337"/>
  <c r="F1337"/>
  <c r="H1337"/>
  <c r="J1337"/>
  <c r="R1337"/>
  <c r="G1337"/>
  <c r="X1337"/>
  <c r="J1338"/>
  <c r="H1338"/>
  <c r="I1338"/>
  <c r="G1338"/>
  <c r="R1338"/>
  <c r="F1338"/>
  <c r="X1338"/>
  <c r="G1339"/>
  <c r="I1339"/>
  <c r="H1339"/>
  <c r="F1339"/>
  <c r="R1339"/>
  <c r="J1339"/>
  <c r="X1339"/>
  <c r="F1340"/>
  <c r="G1340"/>
  <c r="H1340"/>
  <c r="J1340"/>
  <c r="I1340"/>
  <c r="R1340"/>
  <c r="X1340"/>
  <c r="R1341"/>
  <c r="J1341"/>
  <c r="G1341"/>
  <c r="F1341"/>
  <c r="H1341"/>
  <c r="I1341"/>
  <c r="X1341"/>
  <c r="G1342"/>
  <c r="J1342"/>
  <c r="H1342"/>
  <c r="F1342"/>
  <c r="R1342"/>
  <c r="I1342"/>
  <c r="X1342"/>
  <c r="H1343"/>
  <c r="R1343"/>
  <c r="F1343"/>
  <c r="J1343"/>
  <c r="I1343"/>
  <c r="G1343"/>
  <c r="X1343"/>
  <c r="G1344"/>
  <c r="R1344"/>
  <c r="J1344"/>
  <c r="H1344"/>
  <c r="F1344"/>
  <c r="I1344"/>
  <c r="X1344"/>
  <c r="H1346"/>
  <c r="I1346"/>
  <c r="G1346"/>
  <c r="R1346"/>
  <c r="J1346"/>
  <c r="F1346"/>
  <c r="X1346"/>
  <c r="R1347"/>
  <c r="J1347"/>
  <c r="F1347"/>
  <c r="I1347"/>
  <c r="H1347"/>
  <c r="G1347"/>
  <c r="X1347"/>
  <c r="F1348"/>
  <c r="I1348"/>
  <c r="H1348"/>
  <c r="G1348"/>
  <c r="R1348"/>
  <c r="J1348"/>
  <c r="X1348"/>
  <c r="R1349"/>
  <c r="G1349"/>
  <c r="H1349"/>
  <c r="F1349"/>
  <c r="I1349"/>
  <c r="J1349"/>
  <c r="X1349"/>
  <c r="I1350"/>
  <c r="R1350"/>
  <c r="J1350"/>
  <c r="G1350"/>
  <c r="F1350"/>
  <c r="H1350"/>
  <c r="X1350"/>
  <c r="F1351"/>
  <c r="J1351"/>
  <c r="G1351"/>
  <c r="R1351"/>
  <c r="I1351"/>
  <c r="H1351"/>
  <c r="X1351"/>
  <c r="J1352"/>
  <c r="I1352"/>
  <c r="H1352"/>
  <c r="R1352"/>
  <c r="G1352"/>
  <c r="F1352"/>
  <c r="X1352"/>
  <c r="J1353"/>
  <c r="H1353"/>
  <c r="G1353"/>
  <c r="R1353"/>
  <c r="I1353"/>
  <c r="F1353"/>
  <c r="X1353"/>
  <c r="I1354"/>
  <c r="F1354"/>
  <c r="R1354"/>
  <c r="J1354"/>
  <c r="H1354"/>
  <c r="G1354"/>
  <c r="X1354"/>
  <c r="F1355"/>
  <c r="R1355"/>
  <c r="G1355"/>
  <c r="J1355"/>
  <c r="H1355"/>
  <c r="I1355"/>
  <c r="X1355"/>
  <c r="I1356"/>
  <c r="H1356"/>
  <c r="J1356"/>
  <c r="R1356"/>
  <c r="F1356"/>
  <c r="G1356"/>
  <c r="X1356"/>
  <c r="R1357"/>
  <c r="J1357"/>
  <c r="I1357"/>
  <c r="F1357"/>
  <c r="H1357"/>
  <c r="G1357"/>
  <c r="X1357"/>
  <c r="H1358"/>
  <c r="I1358"/>
  <c r="F1358"/>
  <c r="R1358"/>
  <c r="G1358"/>
  <c r="J1358"/>
  <c r="X1358"/>
  <c r="F1359"/>
  <c r="I1359"/>
  <c r="H1359"/>
  <c r="J1359"/>
  <c r="G1359"/>
  <c r="R1359"/>
  <c r="X1359"/>
  <c r="J1360"/>
  <c r="I1360"/>
  <c r="F1360"/>
  <c r="G1360"/>
  <c r="H1360"/>
  <c r="R1360"/>
  <c r="X1360"/>
  <c r="F1361"/>
  <c r="I1361"/>
  <c r="R1361"/>
  <c r="H1361"/>
  <c r="G1361"/>
  <c r="J1361"/>
  <c r="X1361"/>
  <c r="H1362"/>
  <c r="F1362"/>
  <c r="J1362"/>
  <c r="R1362"/>
  <c r="I1362"/>
  <c r="G1362"/>
  <c r="X1362"/>
  <c r="I1363"/>
  <c r="F1363"/>
  <c r="R1363"/>
  <c r="H1363"/>
  <c r="J1363"/>
  <c r="G1363"/>
  <c r="X1363"/>
  <c r="J1364"/>
  <c r="H1364"/>
  <c r="F1364"/>
  <c r="I1364"/>
  <c r="R1364"/>
  <c r="G1364"/>
  <c r="X1364"/>
  <c r="F1365"/>
  <c r="H1365"/>
  <c r="J1365"/>
  <c r="G1365"/>
  <c r="R1365"/>
  <c r="I1365"/>
  <c r="X1365"/>
  <c r="J1366"/>
  <c r="G1366"/>
  <c r="H1366"/>
  <c r="F1366"/>
  <c r="I1366"/>
  <c r="R1366"/>
  <c r="X1366"/>
  <c r="F1367"/>
  <c r="G1367"/>
  <c r="R1367"/>
  <c r="H1367"/>
  <c r="I1367"/>
  <c r="J1367"/>
  <c r="X1367"/>
  <c r="F1368"/>
  <c r="J1368"/>
  <c r="H1368"/>
  <c r="R1368"/>
  <c r="I1368"/>
  <c r="G1368"/>
  <c r="X1368"/>
  <c r="F1369"/>
  <c r="R1369"/>
  <c r="G1369"/>
  <c r="H1369"/>
  <c r="I1369"/>
  <c r="J1369"/>
  <c r="X1369"/>
  <c r="J1370"/>
  <c r="G1370"/>
  <c r="F1370"/>
  <c r="I1370"/>
  <c r="R1370"/>
  <c r="H1370"/>
  <c r="X1370"/>
  <c r="J1371"/>
  <c r="H1371"/>
  <c r="F1371"/>
  <c r="I1371"/>
  <c r="G1371"/>
  <c r="R1371"/>
  <c r="X1371"/>
  <c r="H1372"/>
  <c r="J1372"/>
  <c r="R1372"/>
  <c r="I1372"/>
  <c r="F1372"/>
  <c r="G1372"/>
  <c r="X1372"/>
  <c r="H1373"/>
  <c r="J1373"/>
  <c r="F1373"/>
  <c r="I1373"/>
  <c r="R1373"/>
  <c r="G1373"/>
  <c r="X1373"/>
  <c r="I1375"/>
  <c r="H1375"/>
  <c r="J1375"/>
  <c r="F1375"/>
  <c r="G1375"/>
  <c r="R1375"/>
  <c r="X1375"/>
  <c r="G1376"/>
  <c r="H1376"/>
  <c r="R1376"/>
  <c r="F1376"/>
  <c r="I1376"/>
  <c r="J1376"/>
  <c r="X1376"/>
  <c r="I1377"/>
  <c r="G1377"/>
  <c r="H1377"/>
  <c r="R1377"/>
  <c r="F1377"/>
  <c r="J1377"/>
  <c r="X1377"/>
  <c r="H1378"/>
  <c r="G1378"/>
  <c r="F1378"/>
  <c r="J1378"/>
  <c r="I1378"/>
  <c r="R1378"/>
  <c r="X1378"/>
  <c r="H1379"/>
  <c r="R1379"/>
  <c r="G1379"/>
  <c r="J1379"/>
  <c r="I1379"/>
  <c r="F1379"/>
  <c r="X1379"/>
  <c r="R1380"/>
  <c r="H1380"/>
  <c r="J1380"/>
  <c r="F1380"/>
  <c r="G1380"/>
  <c r="I1380"/>
  <c r="X1380"/>
  <c r="G1381"/>
  <c r="R1381"/>
  <c r="J1381"/>
  <c r="I1381"/>
  <c r="F1381"/>
  <c r="H1381"/>
  <c r="X1381"/>
  <c r="F1383"/>
  <c r="H1383"/>
  <c r="I1383"/>
  <c r="G1383"/>
  <c r="J1383"/>
  <c r="R1383"/>
  <c r="X1383"/>
  <c r="F1384"/>
  <c r="R1384"/>
  <c r="J1384"/>
  <c r="G1384"/>
  <c r="I1384"/>
  <c r="H1384"/>
  <c r="X1384"/>
  <c r="J1385"/>
  <c r="H1385"/>
  <c r="F1385"/>
  <c r="G1385"/>
  <c r="I1385"/>
  <c r="R1385"/>
  <c r="X1385"/>
  <c r="I1386"/>
  <c r="J1386"/>
  <c r="F1386"/>
  <c r="H1386"/>
  <c r="R1386"/>
  <c r="G1386"/>
  <c r="X1386"/>
  <c r="I1387"/>
  <c r="G1387"/>
  <c r="R1387"/>
  <c r="H1387"/>
  <c r="F1387"/>
  <c r="J1387"/>
  <c r="X1387"/>
  <c r="H1388"/>
  <c r="F1388"/>
  <c r="J1388"/>
  <c r="R1388"/>
  <c r="G1388"/>
  <c r="I1388"/>
  <c r="X1388"/>
  <c r="R1389"/>
  <c r="J1389"/>
  <c r="F1389"/>
  <c r="G1389"/>
  <c r="I1389"/>
  <c r="H1389"/>
  <c r="X1389"/>
  <c r="F1391"/>
  <c r="I1391"/>
  <c r="R1391"/>
  <c r="G1391"/>
  <c r="H1391"/>
  <c r="J1391"/>
  <c r="X1391"/>
  <c r="R1392"/>
  <c r="G1392"/>
  <c r="H1392"/>
  <c r="I1392"/>
  <c r="J1392"/>
  <c r="F1392"/>
  <c r="X1392"/>
  <c r="J1394"/>
  <c r="I1394"/>
  <c r="F1394"/>
  <c r="G1394"/>
  <c r="R1394"/>
  <c r="H1394"/>
  <c r="X1394"/>
  <c r="I1395"/>
  <c r="G1395"/>
  <c r="R1395"/>
  <c r="J1395"/>
  <c r="H1395"/>
  <c r="F1395"/>
  <c r="X1395"/>
  <c r="F1396"/>
  <c r="R1396"/>
  <c r="H1396"/>
  <c r="G1396"/>
  <c r="I1396"/>
  <c r="J1396"/>
  <c r="X1396"/>
  <c r="G1397"/>
  <c r="I1397"/>
  <c r="F1397"/>
  <c r="R1397"/>
  <c r="J1397"/>
  <c r="H1397"/>
  <c r="X1397"/>
  <c r="J1399"/>
  <c r="G1399"/>
  <c r="R1399"/>
  <c r="F1399"/>
  <c r="I1399"/>
  <c r="H1399"/>
  <c r="X1399"/>
  <c r="R1400"/>
  <c r="J1400"/>
  <c r="G1400"/>
  <c r="F1400"/>
  <c r="H1400"/>
  <c r="I1400"/>
  <c r="X1400"/>
  <c r="H1401"/>
  <c r="F1401"/>
  <c r="R1401"/>
  <c r="J1401"/>
  <c r="G1401"/>
  <c r="I1401"/>
  <c r="X1401"/>
  <c r="I1402"/>
  <c r="G1402"/>
  <c r="J1402"/>
  <c r="F1402"/>
  <c r="R1402"/>
  <c r="H1402"/>
  <c r="X1402"/>
  <c r="R1403"/>
  <c r="J1403"/>
  <c r="H1403"/>
  <c r="G1403"/>
  <c r="F1403"/>
  <c r="I1403"/>
  <c r="X1403"/>
  <c r="F1404"/>
  <c r="H1404"/>
  <c r="J1404"/>
  <c r="I1404"/>
  <c r="R1404"/>
  <c r="G1404"/>
  <c r="X1404"/>
  <c r="G1405"/>
  <c r="J1405"/>
  <c r="R1405"/>
  <c r="F1405"/>
  <c r="H1405"/>
  <c r="I1405"/>
  <c r="X1405"/>
  <c r="I1407"/>
  <c r="F1407"/>
  <c r="G1407"/>
  <c r="J1407"/>
  <c r="H1407"/>
  <c r="R1407"/>
  <c r="X1407"/>
  <c r="I1408"/>
  <c r="G1408"/>
  <c r="J1408"/>
  <c r="H1408"/>
  <c r="F1408"/>
  <c r="R1408"/>
  <c r="X1408"/>
  <c r="R1409"/>
  <c r="I1409"/>
  <c r="H1409"/>
  <c r="F1409"/>
  <c r="G1409"/>
  <c r="J1409"/>
  <c r="X1409"/>
  <c r="H1410"/>
  <c r="I1410"/>
  <c r="J1410"/>
  <c r="R1410"/>
  <c r="F1410"/>
  <c r="G1410"/>
  <c r="X1410"/>
  <c r="G1411"/>
  <c r="I1411"/>
  <c r="F1411"/>
  <c r="R1411"/>
  <c r="H1411"/>
  <c r="J1411"/>
  <c r="X1411"/>
  <c r="H1412"/>
  <c r="R1412"/>
  <c r="I1412"/>
  <c r="J1412"/>
  <c r="G1412"/>
  <c r="F1412"/>
  <c r="X1412"/>
  <c r="H1413"/>
  <c r="G1413"/>
  <c r="F1413"/>
  <c r="R1413"/>
  <c r="J1413"/>
  <c r="I1413"/>
  <c r="X1413"/>
  <c r="G1414"/>
  <c r="R1414"/>
  <c r="I1414"/>
  <c r="J1414"/>
  <c r="H1414"/>
  <c r="F1414"/>
  <c r="X1414"/>
  <c r="H1415"/>
  <c r="J1415"/>
  <c r="R1415"/>
  <c r="G1415"/>
  <c r="I1415"/>
  <c r="F1415"/>
  <c r="X1415"/>
  <c r="R1416"/>
  <c r="I1416"/>
  <c r="F1416"/>
  <c r="G1416"/>
  <c r="H1416"/>
  <c r="J1416"/>
  <c r="X1416"/>
  <c r="R1417"/>
  <c r="G1417"/>
  <c r="J1417"/>
  <c r="F1417"/>
  <c r="H1417"/>
  <c r="I1417"/>
  <c r="X1417"/>
  <c r="G1418"/>
  <c r="I1418"/>
  <c r="F1418"/>
  <c r="R1418"/>
  <c r="J1418"/>
  <c r="H1418"/>
  <c r="X1418"/>
  <c r="I1419"/>
  <c r="G1419"/>
  <c r="J1419"/>
  <c r="R1419"/>
  <c r="F1419"/>
  <c r="H1419"/>
  <c r="X1419"/>
  <c r="F1420"/>
  <c r="J1420"/>
  <c r="R1420"/>
  <c r="H1420"/>
  <c r="G1420"/>
  <c r="I1420"/>
  <c r="X1420"/>
  <c r="J1421"/>
  <c r="F1421"/>
  <c r="I1421"/>
  <c r="R1421"/>
  <c r="G1421"/>
  <c r="H1421"/>
  <c r="X1421"/>
  <c r="I1422"/>
  <c r="G1422"/>
  <c r="F1422"/>
  <c r="J1422"/>
  <c r="R1422"/>
  <c r="H1422"/>
  <c r="X1422"/>
  <c r="I1423"/>
  <c r="H1423"/>
  <c r="R1423"/>
  <c r="G1423"/>
  <c r="F1423"/>
  <c r="J1423"/>
  <c r="X1423"/>
  <c r="F1424"/>
  <c r="G1424"/>
  <c r="R1424"/>
  <c r="J1424"/>
  <c r="I1424"/>
  <c r="H1424"/>
  <c r="X1424"/>
  <c r="J1425"/>
  <c r="H1425"/>
  <c r="F1425"/>
  <c r="I1425"/>
  <c r="R1425"/>
  <c r="G1425"/>
  <c r="X1425"/>
  <c r="H1426"/>
  <c r="I1426"/>
  <c r="J1426"/>
  <c r="F1426"/>
  <c r="R1426"/>
  <c r="G1426"/>
  <c r="X1426"/>
  <c r="G1427"/>
  <c r="F1427"/>
  <c r="I1427"/>
  <c r="H1427"/>
  <c r="J1427"/>
  <c r="R1427"/>
  <c r="X1427"/>
  <c r="G1428"/>
  <c r="F1428"/>
  <c r="H1428"/>
  <c r="J1428"/>
  <c r="R1428"/>
  <c r="I1428"/>
  <c r="X1428"/>
  <c r="H1429"/>
  <c r="F1429"/>
  <c r="G1429"/>
  <c r="R1429"/>
  <c r="I1429"/>
  <c r="J1429"/>
  <c r="X1429"/>
  <c r="G1430"/>
  <c r="F1430"/>
  <c r="J1430"/>
  <c r="I1430"/>
  <c r="R1430"/>
  <c r="H1430"/>
  <c r="X1430"/>
  <c r="H1431"/>
  <c r="G1431"/>
  <c r="J1431"/>
  <c r="F1431"/>
  <c r="I1431"/>
  <c r="R1431"/>
  <c r="X1431"/>
  <c r="J1432"/>
  <c r="I1432"/>
  <c r="H1432"/>
  <c r="R1432"/>
  <c r="G1432"/>
  <c r="F1432"/>
  <c r="X1432"/>
  <c r="G1433"/>
  <c r="F1433"/>
  <c r="J1433"/>
  <c r="H1433"/>
  <c r="I1433"/>
  <c r="R1433"/>
  <c r="X1433"/>
  <c r="J1434"/>
  <c r="H1434"/>
  <c r="I1434"/>
  <c r="F1434"/>
  <c r="G1434"/>
  <c r="R1434"/>
  <c r="X1434"/>
  <c r="R1435"/>
  <c r="G1435"/>
  <c r="F1435"/>
  <c r="I1435"/>
  <c r="J1435"/>
  <c r="H1435"/>
  <c r="X1435"/>
  <c r="R1436"/>
  <c r="G1436"/>
  <c r="H1436"/>
  <c r="I1436"/>
  <c r="J1436"/>
  <c r="F1436"/>
  <c r="X1436"/>
  <c r="F1437"/>
  <c r="R1437"/>
  <c r="J1437"/>
  <c r="G1437"/>
  <c r="H1437"/>
  <c r="I1437"/>
  <c r="X1437"/>
  <c r="I1438"/>
  <c r="H1438"/>
  <c r="R1438"/>
  <c r="F1438"/>
  <c r="J1438"/>
  <c r="G1438"/>
  <c r="X1438"/>
  <c r="I1439"/>
  <c r="J1439"/>
  <c r="G1439"/>
  <c r="H1439"/>
  <c r="R1439"/>
  <c r="F1439"/>
  <c r="X1439"/>
  <c r="J1440"/>
  <c r="F1440"/>
  <c r="G1440"/>
  <c r="I1440"/>
  <c r="H1440"/>
  <c r="R1440"/>
  <c r="X1440"/>
  <c r="G1441"/>
  <c r="J1441"/>
  <c r="H1441"/>
  <c r="I1441"/>
  <c r="R1441"/>
  <c r="F1441"/>
  <c r="X1441"/>
  <c r="I1442"/>
  <c r="R1442"/>
  <c r="F1442"/>
  <c r="G1442"/>
  <c r="H1442"/>
  <c r="J1442"/>
  <c r="X1442"/>
  <c r="F1443"/>
  <c r="I1443"/>
  <c r="J1443"/>
  <c r="G1443"/>
  <c r="R1443"/>
  <c r="H1443"/>
  <c r="X1443"/>
  <c r="G1444"/>
  <c r="I1444"/>
  <c r="J1444"/>
  <c r="H1444"/>
  <c r="F1444"/>
  <c r="R1444"/>
  <c r="X1444"/>
  <c r="R1445"/>
  <c r="J1445"/>
  <c r="F1445"/>
  <c r="H1445"/>
  <c r="G1445"/>
  <c r="I1445"/>
  <c r="X1445"/>
  <c r="R1446"/>
  <c r="G1446"/>
  <c r="H1446"/>
  <c r="I1446"/>
  <c r="J1446"/>
  <c r="F1446"/>
  <c r="X1446"/>
  <c r="G1447"/>
  <c r="R1447"/>
  <c r="I1447"/>
  <c r="F1447"/>
  <c r="J1447"/>
  <c r="H1447"/>
  <c r="X1447"/>
  <c r="J1448"/>
  <c r="H1448"/>
  <c r="R1448"/>
  <c r="G1448"/>
  <c r="F1448"/>
  <c r="I1448"/>
  <c r="X1448"/>
  <c r="G1449"/>
  <c r="F1449"/>
  <c r="J1449"/>
  <c r="H1449"/>
  <c r="I1449"/>
  <c r="R1449"/>
  <c r="X1449"/>
  <c r="F1450"/>
  <c r="I1450"/>
  <c r="G1450"/>
  <c r="J1450"/>
  <c r="H1450"/>
  <c r="R1450"/>
  <c r="X1450"/>
  <c r="H1451"/>
  <c r="F1451"/>
  <c r="I1451"/>
  <c r="R1451"/>
  <c r="G1451"/>
  <c r="J1451"/>
  <c r="X1451"/>
  <c r="I1452"/>
  <c r="J1452"/>
  <c r="R1452"/>
  <c r="F1452"/>
  <c r="G1452"/>
  <c r="H1452"/>
  <c r="X1452"/>
  <c r="F1453"/>
  <c r="I1453"/>
  <c r="H1453"/>
  <c r="G1453"/>
  <c r="J1453"/>
  <c r="R1453"/>
  <c r="X1453"/>
  <c r="H1454"/>
  <c r="G1454"/>
  <c r="J1454"/>
  <c r="F1454"/>
  <c r="I1454"/>
  <c r="R1454"/>
  <c r="X1454"/>
  <c r="J1455"/>
  <c r="G1455"/>
  <c r="F1455"/>
  <c r="H1455"/>
  <c r="I1455"/>
  <c r="R1455"/>
  <c r="X1455"/>
  <c r="R1456"/>
  <c r="I1456"/>
  <c r="J1456"/>
  <c r="G1456"/>
  <c r="H1456"/>
  <c r="F1456"/>
  <c r="X1456"/>
  <c r="G1457"/>
  <c r="I1457"/>
  <c r="F1457"/>
  <c r="R1457"/>
  <c r="J1457"/>
  <c r="H1457"/>
  <c r="X1457"/>
  <c r="F1458"/>
  <c r="I1458"/>
  <c r="H1458"/>
  <c r="G1458"/>
  <c r="R1458"/>
  <c r="J1458"/>
  <c r="X1458"/>
  <c r="F1459"/>
  <c r="J1459"/>
  <c r="H1459"/>
  <c r="R1459"/>
  <c r="I1459"/>
  <c r="G1459"/>
  <c r="X1459"/>
  <c r="R1460"/>
  <c r="F1460"/>
  <c r="I1460"/>
  <c r="G1460"/>
  <c r="J1460"/>
  <c r="H1460"/>
  <c r="X1460"/>
  <c r="G1461"/>
  <c r="J1461"/>
  <c r="R1461"/>
  <c r="H1461"/>
  <c r="I1461"/>
  <c r="F1461"/>
  <c r="X1461"/>
  <c r="G1462"/>
  <c r="H1462"/>
  <c r="F1462"/>
  <c r="R1462"/>
  <c r="I1462"/>
  <c r="J1462"/>
  <c r="X1462"/>
  <c r="G1463"/>
  <c r="J1463"/>
  <c r="R1463"/>
  <c r="H1463"/>
  <c r="I1463"/>
  <c r="F1463"/>
  <c r="X1463"/>
  <c r="J1464"/>
  <c r="I1464"/>
  <c r="G1464"/>
  <c r="H1464"/>
  <c r="R1464"/>
  <c r="F1464"/>
  <c r="X1464"/>
  <c r="R1465"/>
  <c r="J1465"/>
  <c r="H1465"/>
  <c r="G1465"/>
  <c r="I1465"/>
  <c r="F1465"/>
  <c r="X1465"/>
  <c r="I1466"/>
  <c r="G1466"/>
  <c r="H1466"/>
  <c r="F1466"/>
  <c r="R1466"/>
  <c r="J1466"/>
  <c r="X1466"/>
  <c r="H1467"/>
  <c r="F1467"/>
  <c r="G1467"/>
  <c r="I1467"/>
  <c r="J1467"/>
  <c r="R1467"/>
  <c r="X1467"/>
  <c r="F1468"/>
  <c r="I1468"/>
  <c r="H1468"/>
  <c r="J1468"/>
  <c r="R1468"/>
  <c r="G1468"/>
  <c r="X1468"/>
  <c r="J1469"/>
  <c r="F1469"/>
  <c r="I1469"/>
  <c r="G1469"/>
  <c r="R1469"/>
  <c r="H1469"/>
  <c r="X1469"/>
  <c r="H1471"/>
  <c r="R1471"/>
  <c r="J1471"/>
  <c r="G1471"/>
  <c r="F1471"/>
  <c r="I1471"/>
  <c r="X1471"/>
  <c r="H1472"/>
  <c r="F1472"/>
  <c r="I1472"/>
  <c r="J1472"/>
  <c r="G1472"/>
  <c r="R1472"/>
  <c r="X1472"/>
  <c r="F1473"/>
  <c r="J1473"/>
  <c r="H1473"/>
  <c r="R1473"/>
  <c r="G1473"/>
  <c r="I1473"/>
  <c r="X1473"/>
  <c r="F1474"/>
  <c r="J1474"/>
  <c r="H1474"/>
  <c r="G1474"/>
  <c r="I1474"/>
  <c r="R1474"/>
  <c r="X1474"/>
  <c r="I1475"/>
  <c r="G1475"/>
  <c r="J1475"/>
  <c r="H1475"/>
  <c r="F1475"/>
  <c r="R1475"/>
  <c r="X1475"/>
  <c r="J1476"/>
  <c r="I1476"/>
  <c r="F1476"/>
  <c r="R1476"/>
  <c r="G1476"/>
  <c r="H1476"/>
  <c r="X1476"/>
  <c r="I1477"/>
  <c r="F1477"/>
  <c r="H1477"/>
  <c r="J1477"/>
  <c r="R1477"/>
  <c r="G1477"/>
  <c r="X1477"/>
  <c r="G1479"/>
  <c r="J1479"/>
  <c r="I1479"/>
  <c r="R1479"/>
  <c r="F1479"/>
  <c r="H1479"/>
  <c r="X1479"/>
  <c r="F1480"/>
  <c r="G1480"/>
  <c r="R1480"/>
  <c r="I1480"/>
  <c r="H1480"/>
  <c r="J1480"/>
  <c r="X1480"/>
  <c r="I1481"/>
  <c r="H1481"/>
  <c r="R1481"/>
  <c r="G1481"/>
  <c r="F1481"/>
  <c r="J1481"/>
  <c r="X1481"/>
  <c r="I1482"/>
  <c r="G1482"/>
  <c r="R1482"/>
  <c r="H1482"/>
  <c r="J1482"/>
  <c r="F1482"/>
  <c r="X1482"/>
  <c r="G1483"/>
  <c r="J1483"/>
  <c r="H1483"/>
  <c r="I1483"/>
  <c r="F1483"/>
  <c r="R1483"/>
  <c r="X1483"/>
  <c r="R1484"/>
  <c r="J1484"/>
  <c r="G1484"/>
  <c r="H1484"/>
  <c r="I1484"/>
  <c r="F1484"/>
  <c r="X1484"/>
  <c r="J1485"/>
  <c r="G1485"/>
  <c r="I1485"/>
  <c r="H1485"/>
  <c r="F1485"/>
  <c r="R1485"/>
  <c r="X1485"/>
  <c r="H1486"/>
  <c r="I1486"/>
  <c r="G1486"/>
  <c r="R1486"/>
  <c r="F1486"/>
  <c r="J1486"/>
  <c r="X1486"/>
  <c r="F1487"/>
  <c r="G1487"/>
  <c r="J1487"/>
  <c r="I1487"/>
  <c r="H1487"/>
  <c r="R1487"/>
  <c r="X1487"/>
  <c r="I1488"/>
  <c r="F1488"/>
  <c r="G1488"/>
  <c r="R1488"/>
  <c r="J1488"/>
  <c r="H1488"/>
  <c r="X1488"/>
  <c r="J1490"/>
  <c r="F1490"/>
  <c r="H1490"/>
  <c r="G1490"/>
  <c r="I1490"/>
  <c r="R1490"/>
  <c r="X1490"/>
  <c r="H1491"/>
  <c r="J1491"/>
  <c r="F1491"/>
  <c r="G1491"/>
  <c r="I1491"/>
  <c r="R1491"/>
  <c r="X1491"/>
  <c r="I1492"/>
  <c r="R1492"/>
  <c r="J1492"/>
  <c r="F1492"/>
  <c r="G1492"/>
  <c r="H1492"/>
  <c r="X1492"/>
  <c r="I1493"/>
  <c r="H1493"/>
  <c r="R1493"/>
  <c r="G1493"/>
  <c r="J1493"/>
  <c r="F1493"/>
  <c r="X1493"/>
  <c r="G1495"/>
  <c r="I1495"/>
  <c r="H1495"/>
  <c r="J1495"/>
  <c r="F1495"/>
  <c r="R1495"/>
  <c r="X1495"/>
  <c r="F1496"/>
  <c r="R1496"/>
  <c r="H1496"/>
  <c r="J1496"/>
  <c r="G1496"/>
  <c r="I1496"/>
  <c r="X1496"/>
  <c r="J1497"/>
  <c r="H1497"/>
  <c r="F1497"/>
  <c r="I1497"/>
  <c r="G1497"/>
  <c r="R1497"/>
  <c r="X1497"/>
  <c r="J1498"/>
  <c r="F1498"/>
  <c r="I1498"/>
  <c r="G1498"/>
  <c r="R1498"/>
  <c r="H1498"/>
  <c r="X1498"/>
  <c r="G1499"/>
  <c r="J1499"/>
  <c r="H1499"/>
  <c r="F1499"/>
  <c r="I1499"/>
  <c r="R1499"/>
  <c r="X1499"/>
  <c r="G1500"/>
  <c r="J1500"/>
  <c r="F1500"/>
  <c r="R1500"/>
  <c r="I1500"/>
  <c r="H1500"/>
  <c r="X1500"/>
  <c r="G1501"/>
  <c r="F1501"/>
  <c r="J1501"/>
  <c r="H1501"/>
  <c r="I1501"/>
  <c r="R1501"/>
  <c r="X1501"/>
  <c r="G1503"/>
  <c r="H1503"/>
  <c r="J1503"/>
  <c r="F1503"/>
  <c r="R1503"/>
  <c r="I1503"/>
  <c r="X1503"/>
  <c r="I1504"/>
  <c r="F1504"/>
  <c r="G1504"/>
  <c r="R1504"/>
  <c r="H1504"/>
  <c r="J1504"/>
  <c r="X1504"/>
  <c r="R1506"/>
  <c r="I1506"/>
  <c r="H1506"/>
  <c r="G1506"/>
  <c r="J1506"/>
  <c r="F1506"/>
  <c r="X1506"/>
  <c r="J1507"/>
  <c r="F1507"/>
  <c r="I1507"/>
  <c r="G1507"/>
  <c r="H1507"/>
  <c r="R1507"/>
  <c r="X1507"/>
  <c r="J1508"/>
  <c r="R1508"/>
  <c r="H1508"/>
  <c r="F1508"/>
  <c r="I1508"/>
  <c r="G1508"/>
  <c r="X1508"/>
  <c r="G1509"/>
  <c r="R1509"/>
  <c r="J1509"/>
  <c r="F1509"/>
  <c r="H1509"/>
  <c r="I1509"/>
  <c r="X1509"/>
  <c r="R1510"/>
  <c r="H1510"/>
  <c r="G1510"/>
  <c r="I1510"/>
  <c r="F1510"/>
  <c r="J1510"/>
  <c r="X1510"/>
  <c r="I1511"/>
  <c r="H1511"/>
  <c r="R1511"/>
  <c r="G1511"/>
  <c r="F1511"/>
  <c r="J1511"/>
  <c r="X1511"/>
  <c r="H1512"/>
  <c r="R1512"/>
  <c r="I1512"/>
  <c r="G1512"/>
  <c r="F1512"/>
  <c r="J1512"/>
  <c r="X1512"/>
  <c r="J1513"/>
  <c r="F1513"/>
  <c r="H1513"/>
  <c r="G1513"/>
  <c r="I1513"/>
  <c r="X1513"/>
  <c r="R1513"/>
  <c r="G1514"/>
  <c r="H1514"/>
  <c r="J1514"/>
  <c r="F1514"/>
  <c r="I1514"/>
  <c r="R1514"/>
  <c r="X1514"/>
  <c r="H1515"/>
  <c r="J1515"/>
  <c r="R1515"/>
  <c r="G1515"/>
  <c r="I1515"/>
  <c r="F1515"/>
  <c r="X1515"/>
  <c r="H1516"/>
  <c r="J1516"/>
  <c r="G1516"/>
  <c r="X1516"/>
  <c r="I1516"/>
  <c r="F1516"/>
  <c r="R1516"/>
  <c r="R1517"/>
  <c r="H1517"/>
  <c r="X1517"/>
  <c r="F1517"/>
  <c r="G1517"/>
  <c r="J1517"/>
  <c r="I1517"/>
  <c r="R1519"/>
  <c r="I1519"/>
  <c r="X1519"/>
  <c r="G1519"/>
  <c r="J1519"/>
  <c r="F1519"/>
  <c r="H1519"/>
  <c r="R1520"/>
  <c r="H1520"/>
  <c r="F1520"/>
  <c r="G1520"/>
  <c r="I1520"/>
  <c r="J1520"/>
  <c r="X1520"/>
  <c r="J1521"/>
  <c r="H1521"/>
  <c r="I1521"/>
  <c r="X1521"/>
  <c r="F1521"/>
  <c r="R1521"/>
  <c r="G1521"/>
  <c r="I1522"/>
  <c r="H1522"/>
  <c r="F1522"/>
  <c r="X1522"/>
  <c r="R1522"/>
  <c r="J1522"/>
  <c r="G1522"/>
  <c r="G1523"/>
  <c r="H1523"/>
  <c r="R1523"/>
  <c r="I1523"/>
  <c r="J1523"/>
  <c r="F1523"/>
  <c r="X1523"/>
  <c r="X1524"/>
  <c r="I1524"/>
  <c r="R1524"/>
  <c r="J1524"/>
  <c r="G1524"/>
  <c r="F1524"/>
  <c r="H1524"/>
  <c r="R1525"/>
  <c r="H1525"/>
  <c r="X1525"/>
  <c r="I1525"/>
  <c r="G1525"/>
  <c r="J1525"/>
  <c r="F1525"/>
  <c r="G1526"/>
  <c r="X1526"/>
  <c r="J1526"/>
  <c r="I1526"/>
  <c r="F1526"/>
  <c r="H1526"/>
  <c r="R1526"/>
  <c r="R1527"/>
  <c r="I1527"/>
  <c r="H1527"/>
  <c r="G1527"/>
  <c r="F1527"/>
  <c r="J1527"/>
  <c r="X1527"/>
  <c r="J1528"/>
  <c r="R1528"/>
  <c r="G1528"/>
  <c r="I1528"/>
  <c r="H1528"/>
  <c r="F1528"/>
  <c r="X1528"/>
  <c r="X1529"/>
  <c r="H1529"/>
  <c r="R1529"/>
  <c r="J1529"/>
  <c r="F1529"/>
  <c r="I1529"/>
  <c r="G1529"/>
  <c r="J1530"/>
  <c r="F1530"/>
  <c r="G1530"/>
  <c r="X1530"/>
  <c r="H1530"/>
  <c r="R1530"/>
  <c r="I1530"/>
  <c r="J1531"/>
  <c r="G1531"/>
  <c r="F1531"/>
  <c r="I1531"/>
  <c r="R1531"/>
  <c r="H1531"/>
  <c r="X1531"/>
  <c r="G1532"/>
  <c r="J1532"/>
  <c r="R1532"/>
  <c r="I1532"/>
  <c r="F1532"/>
  <c r="H1532"/>
  <c r="X1532"/>
  <c r="I1533"/>
  <c r="G1533"/>
  <c r="J1533"/>
  <c r="R1533"/>
  <c r="F1533"/>
  <c r="H1533"/>
  <c r="X1533"/>
  <c r="X1534"/>
  <c r="I1534"/>
  <c r="F1534"/>
  <c r="H1534"/>
  <c r="J1534"/>
  <c r="R1534"/>
  <c r="G1534"/>
  <c r="H1535"/>
  <c r="R1535"/>
  <c r="F1535"/>
  <c r="J1535"/>
  <c r="I1535"/>
  <c r="G1535"/>
  <c r="X1535"/>
  <c r="G1536"/>
  <c r="I1536"/>
  <c r="F1536"/>
  <c r="R1536"/>
  <c r="H1536"/>
  <c r="J1536"/>
  <c r="X1536"/>
  <c r="G1537"/>
  <c r="R1537"/>
  <c r="J1537"/>
  <c r="F1537"/>
  <c r="H1537"/>
  <c r="I1537"/>
  <c r="X1537"/>
  <c r="F1538"/>
  <c r="G1538"/>
  <c r="H1538"/>
  <c r="J1538"/>
  <c r="X1538"/>
  <c r="R1538"/>
  <c r="I1538"/>
  <c r="J1539"/>
  <c r="G1539"/>
  <c r="H1539"/>
  <c r="I1539"/>
  <c r="F1539"/>
  <c r="R1539"/>
  <c r="X1539"/>
  <c r="R1540"/>
  <c r="G1540"/>
  <c r="F1540"/>
  <c r="X1540"/>
  <c r="H1540"/>
  <c r="I1540"/>
  <c r="J1540"/>
  <c r="I1541"/>
  <c r="J1541"/>
  <c r="X1541"/>
  <c r="F1541"/>
  <c r="G1541"/>
  <c r="R1541"/>
  <c r="H1541"/>
  <c r="G1542"/>
  <c r="J1542"/>
  <c r="R1542"/>
  <c r="F1542"/>
  <c r="H1542"/>
  <c r="I1542"/>
  <c r="X1542"/>
  <c r="F1543"/>
  <c r="J1543"/>
  <c r="I1543"/>
  <c r="R1543"/>
  <c r="G1543"/>
  <c r="X1543"/>
  <c r="H1543"/>
  <c r="F1544"/>
  <c r="I1544"/>
  <c r="J1544"/>
  <c r="H1544"/>
  <c r="X1544"/>
  <c r="G1544"/>
  <c r="R1544"/>
  <c r="X1545"/>
  <c r="J1545"/>
  <c r="F1545"/>
  <c r="R1545"/>
  <c r="H1545"/>
  <c r="I1545"/>
  <c r="G1545"/>
  <c r="J1546"/>
  <c r="G1546"/>
  <c r="I1546"/>
  <c r="R1546"/>
  <c r="F1546"/>
  <c r="H1546"/>
  <c r="X1546"/>
  <c r="R1547"/>
  <c r="J1547"/>
  <c r="G1547"/>
  <c r="X1547"/>
  <c r="H1547"/>
  <c r="I1547"/>
  <c r="F1547"/>
  <c r="H1548"/>
  <c r="F1548"/>
  <c r="R1548"/>
  <c r="G1548"/>
  <c r="X1548"/>
  <c r="I1548"/>
  <c r="J1548"/>
  <c r="R1549"/>
  <c r="H1549"/>
  <c r="X1549"/>
  <c r="J1549"/>
  <c r="G1549"/>
  <c r="F1549"/>
  <c r="I1549"/>
  <c r="H1550"/>
  <c r="X1550"/>
  <c r="F1550"/>
  <c r="I1550"/>
  <c r="G1550"/>
  <c r="R1550"/>
  <c r="J1550"/>
  <c r="J1551"/>
  <c r="R1551"/>
  <c r="G1551"/>
  <c r="F1551"/>
  <c r="X1551"/>
  <c r="H1551"/>
  <c r="I1551"/>
  <c r="R1552"/>
  <c r="G1552"/>
  <c r="J1552"/>
  <c r="H1552"/>
  <c r="X1552"/>
  <c r="I1552"/>
  <c r="F1552"/>
  <c r="X1553"/>
  <c r="G1553"/>
  <c r="J1553"/>
  <c r="R1553"/>
  <c r="H1553"/>
  <c r="I1553"/>
  <c r="F1553"/>
  <c r="F1554"/>
  <c r="G1554"/>
  <c r="H1554"/>
  <c r="I1554"/>
  <c r="R1554"/>
  <c r="J1554"/>
  <c r="X1554"/>
  <c r="G1555"/>
  <c r="I1555"/>
  <c r="X1555"/>
  <c r="J1555"/>
  <c r="R1555"/>
  <c r="F1555"/>
  <c r="H1555"/>
  <c r="J1556"/>
  <c r="G1556"/>
  <c r="R1556"/>
  <c r="I1556"/>
  <c r="F1556"/>
  <c r="H1556"/>
  <c r="X1556"/>
  <c r="G1557"/>
  <c r="J1557"/>
  <c r="H1557"/>
  <c r="R1557"/>
  <c r="X1557"/>
  <c r="F1557"/>
  <c r="I1557"/>
  <c r="F1558"/>
  <c r="G1558"/>
  <c r="X1558"/>
  <c r="I1558"/>
  <c r="R1558"/>
  <c r="J1558"/>
  <c r="H1558"/>
  <c r="R1559"/>
  <c r="H1559"/>
  <c r="J1559"/>
  <c r="F1559"/>
  <c r="G1559"/>
  <c r="I1559"/>
  <c r="X1559"/>
  <c r="F1560"/>
  <c r="G1560"/>
  <c r="X1560"/>
  <c r="H1560"/>
  <c r="R1560"/>
  <c r="I1560"/>
  <c r="J1560"/>
  <c r="I1561"/>
  <c r="H1561"/>
  <c r="G1561"/>
  <c r="X1561"/>
  <c r="R1561"/>
  <c r="F1561"/>
  <c r="J1561"/>
  <c r="F1562"/>
  <c r="J1562"/>
  <c r="H1562"/>
  <c r="I1562"/>
  <c r="R1562"/>
  <c r="G1562"/>
  <c r="X1562"/>
  <c r="H1563"/>
  <c r="J1563"/>
  <c r="X1563"/>
  <c r="I1563"/>
  <c r="F1563"/>
  <c r="R1563"/>
  <c r="G1563"/>
  <c r="H1564"/>
  <c r="R1564"/>
  <c r="X1564"/>
  <c r="I1564"/>
  <c r="G1564"/>
  <c r="F1564"/>
  <c r="J1564"/>
  <c r="F1565"/>
  <c r="H1565"/>
  <c r="X1565"/>
  <c r="J1565"/>
  <c r="G1565"/>
  <c r="I1565"/>
  <c r="R1565"/>
  <c r="R1566"/>
  <c r="X1566"/>
  <c r="F1566"/>
  <c r="I1566"/>
  <c r="G1566"/>
  <c r="H1566"/>
  <c r="J1566"/>
  <c r="H1567"/>
  <c r="X1567"/>
  <c r="R1567"/>
  <c r="I1567"/>
  <c r="G1567"/>
  <c r="J1567"/>
  <c r="F1567"/>
  <c r="F1568"/>
  <c r="I1568"/>
  <c r="H1568"/>
  <c r="X1568"/>
  <c r="G1568"/>
  <c r="J1568"/>
  <c r="R1568"/>
  <c r="F1569"/>
  <c r="I1569"/>
  <c r="H1569"/>
  <c r="X1569"/>
  <c r="J1569"/>
  <c r="R1569"/>
  <c r="G1569"/>
  <c r="H1570"/>
  <c r="J1570"/>
  <c r="I1570"/>
  <c r="F1570"/>
  <c r="R1570"/>
  <c r="G1570"/>
  <c r="X1570"/>
  <c r="J1571"/>
  <c r="X1571"/>
  <c r="F1571"/>
  <c r="I1571"/>
  <c r="G1571"/>
  <c r="R1571"/>
  <c r="H1571"/>
  <c r="X1572"/>
  <c r="F1572"/>
  <c r="I1572"/>
  <c r="J1572"/>
  <c r="H1572"/>
  <c r="G1572"/>
  <c r="R1572"/>
  <c r="F1573"/>
  <c r="H1573"/>
  <c r="R1573"/>
  <c r="J1573"/>
  <c r="G1573"/>
  <c r="I1573"/>
  <c r="X1573"/>
  <c r="F1574"/>
  <c r="J1574"/>
  <c r="R1574"/>
  <c r="H1574"/>
  <c r="X1574"/>
  <c r="G1574"/>
  <c r="I1574"/>
  <c r="F1575"/>
  <c r="I1575"/>
  <c r="H1575"/>
  <c r="G1575"/>
  <c r="R1575"/>
  <c r="J1575"/>
  <c r="X1575"/>
  <c r="J1576"/>
  <c r="F1576"/>
  <c r="G1576"/>
  <c r="H1576"/>
  <c r="R1576"/>
  <c r="I1576"/>
  <c r="X1576"/>
  <c r="X1578"/>
  <c r="H1578"/>
  <c r="F1578"/>
  <c r="G1578"/>
  <c r="I1578"/>
  <c r="J1578"/>
  <c r="R1578"/>
  <c r="F1579"/>
  <c r="X1579"/>
  <c r="I1579"/>
  <c r="H1579"/>
  <c r="J1579"/>
  <c r="R1579"/>
  <c r="G1579"/>
  <c r="X1580"/>
  <c r="H1580"/>
  <c r="G1580"/>
  <c r="R1580"/>
  <c r="I1580"/>
  <c r="J1580"/>
  <c r="F1580"/>
  <c r="I1581"/>
  <c r="F1581"/>
  <c r="H1581"/>
  <c r="R1581"/>
  <c r="X1581"/>
  <c r="G1581"/>
  <c r="J1581"/>
  <c r="J1583"/>
  <c r="F1583"/>
  <c r="G1583"/>
  <c r="I1583"/>
  <c r="X1583"/>
  <c r="H1583"/>
  <c r="R1583"/>
  <c r="J1584"/>
  <c r="F1584"/>
  <c r="I1584"/>
  <c r="X1584"/>
  <c r="R1584"/>
  <c r="G1584"/>
  <c r="H1584"/>
  <c r="G1585"/>
  <c r="J1585"/>
  <c r="R1585"/>
  <c r="H1585"/>
  <c r="I1585"/>
  <c r="F1585"/>
  <c r="X1585"/>
  <c r="R1586"/>
  <c r="F1586"/>
  <c r="J1586"/>
  <c r="I1586"/>
  <c r="H1586"/>
  <c r="X1586"/>
  <c r="G1586"/>
  <c r="J1587"/>
  <c r="R1587"/>
  <c r="I1587"/>
  <c r="G1587"/>
  <c r="X1587"/>
  <c r="H1587"/>
  <c r="F1587"/>
  <c r="J1588"/>
  <c r="I1588"/>
  <c r="H1588"/>
  <c r="X1588"/>
  <c r="R1588"/>
  <c r="G1588"/>
  <c r="F1588"/>
  <c r="I1589"/>
  <c r="J1589"/>
  <c r="F1589"/>
  <c r="G1589"/>
  <c r="X1589"/>
  <c r="R1589"/>
  <c r="H1589"/>
  <c r="I1590"/>
  <c r="F1590"/>
  <c r="G1590"/>
  <c r="H1590"/>
  <c r="X1590"/>
  <c r="J1590"/>
  <c r="R1590"/>
  <c r="R1591"/>
  <c r="G1591"/>
  <c r="F1591"/>
  <c r="I1591"/>
  <c r="H1591"/>
  <c r="J1591"/>
  <c r="X1591"/>
  <c r="G1592"/>
  <c r="X1592"/>
  <c r="R1592"/>
  <c r="J1592"/>
  <c r="H1592"/>
  <c r="I1592"/>
  <c r="F1592"/>
  <c r="X1593"/>
  <c r="G1593"/>
  <c r="J1593"/>
  <c r="I1593"/>
  <c r="H1593"/>
  <c r="F1593"/>
  <c r="R1593"/>
  <c r="X1594"/>
  <c r="I1594"/>
  <c r="F1594"/>
  <c r="R1594"/>
  <c r="G1594"/>
  <c r="J1594"/>
  <c r="H1594"/>
  <c r="J1595"/>
  <c r="I1595"/>
  <c r="F1595"/>
  <c r="R1595"/>
  <c r="H1595"/>
  <c r="G1595"/>
  <c r="X1595"/>
  <c r="X1596"/>
  <c r="J1596"/>
  <c r="H1596"/>
  <c r="R1596"/>
  <c r="F1596"/>
  <c r="G1596"/>
  <c r="I1596"/>
  <c r="I1597"/>
  <c r="X1597"/>
  <c r="J1597"/>
  <c r="H1597"/>
  <c r="R1597"/>
  <c r="G1597"/>
  <c r="F1597"/>
  <c r="F1598"/>
  <c r="J1598"/>
  <c r="I1598"/>
  <c r="H1598"/>
  <c r="G1598"/>
  <c r="R1598"/>
  <c r="X1598"/>
  <c r="G1599"/>
  <c r="I1599"/>
  <c r="X1599"/>
  <c r="J1599"/>
  <c r="H1599"/>
  <c r="R1599"/>
  <c r="F1599"/>
  <c r="F1600"/>
  <c r="J1600"/>
  <c r="R1600"/>
  <c r="G1600"/>
  <c r="I1600"/>
  <c r="X1600"/>
  <c r="H1600"/>
  <c r="X1601"/>
  <c r="J1601"/>
  <c r="F1601"/>
  <c r="R1601"/>
  <c r="G1601"/>
  <c r="I1601"/>
  <c r="H1601"/>
  <c r="G1602"/>
  <c r="I1602"/>
  <c r="J1602"/>
  <c r="R1602"/>
  <c r="F1602"/>
  <c r="H1602"/>
  <c r="X1602"/>
  <c r="J1603"/>
  <c r="G1603"/>
  <c r="I1603"/>
  <c r="F1603"/>
  <c r="H1603"/>
  <c r="R1603"/>
  <c r="X1603"/>
  <c r="H1604"/>
  <c r="J1604"/>
  <c r="F1604"/>
  <c r="I1604"/>
  <c r="X1604"/>
  <c r="G1604"/>
  <c r="R1604"/>
  <c r="X1605"/>
  <c r="I1605"/>
  <c r="H1605"/>
  <c r="F1605"/>
  <c r="J1605"/>
  <c r="G1605"/>
  <c r="R1605"/>
  <c r="F1606"/>
  <c r="J1606"/>
  <c r="I1606"/>
  <c r="X1606"/>
  <c r="G1606"/>
  <c r="H1606"/>
  <c r="R1606"/>
  <c r="J1607"/>
  <c r="F1607"/>
  <c r="H1607"/>
  <c r="X1607"/>
  <c r="I1607"/>
  <c r="G1607"/>
  <c r="R1607"/>
  <c r="H1608"/>
  <c r="F1608"/>
  <c r="J1608"/>
  <c r="X1608"/>
  <c r="I1608"/>
  <c r="G1608"/>
  <c r="R1608"/>
  <c r="J1609"/>
  <c r="R1609"/>
  <c r="G1609"/>
  <c r="I1609"/>
  <c r="X1609"/>
  <c r="F1609"/>
  <c r="H1609"/>
  <c r="F1610"/>
  <c r="H1610"/>
  <c r="G1610"/>
  <c r="J1610"/>
  <c r="I1610"/>
  <c r="R1610"/>
  <c r="X1610"/>
  <c r="F1611"/>
  <c r="I1611"/>
  <c r="R1611"/>
  <c r="G1611"/>
  <c r="X1611"/>
  <c r="H1611"/>
  <c r="J1611"/>
  <c r="R1612"/>
  <c r="H1612"/>
  <c r="X1612"/>
  <c r="J1612"/>
  <c r="I1612"/>
  <c r="G1612"/>
  <c r="F1612"/>
  <c r="H1613"/>
  <c r="G1613"/>
  <c r="R1613"/>
  <c r="J1613"/>
  <c r="X1613"/>
  <c r="I1613"/>
  <c r="F1613"/>
  <c r="X1614"/>
  <c r="J1614"/>
  <c r="F1614"/>
  <c r="H1614"/>
  <c r="G1614"/>
  <c r="R1614"/>
  <c r="I1614"/>
  <c r="R1615"/>
  <c r="X1615"/>
  <c r="F1615"/>
  <c r="H1615"/>
  <c r="G1615"/>
  <c r="J1615"/>
  <c r="I1615"/>
  <c r="G1616"/>
  <c r="X1616"/>
  <c r="I1616"/>
  <c r="J1616"/>
  <c r="R1616"/>
  <c r="F1616"/>
  <c r="H1616"/>
  <c r="F1617"/>
  <c r="G1617"/>
  <c r="I1617"/>
  <c r="J1617"/>
  <c r="X1617"/>
  <c r="R1617"/>
  <c r="H1617"/>
  <c r="H1618"/>
  <c r="F1618"/>
  <c r="G1618"/>
  <c r="R1618"/>
  <c r="X1618"/>
  <c r="I1618"/>
  <c r="J1618"/>
  <c r="F1619"/>
  <c r="G1619"/>
  <c r="H1619"/>
  <c r="X1619"/>
  <c r="R1619"/>
  <c r="I1619"/>
  <c r="J1619"/>
  <c r="R1620"/>
  <c r="H1620"/>
  <c r="J1620"/>
  <c r="X1620"/>
  <c r="G1620"/>
  <c r="I1620"/>
  <c r="F1620"/>
  <c r="J1621"/>
  <c r="I1621"/>
  <c r="R1621"/>
  <c r="F1621"/>
  <c r="X1621"/>
  <c r="H1621"/>
  <c r="G1621"/>
  <c r="I1622"/>
  <c r="F1622"/>
  <c r="G1622"/>
  <c r="J1622"/>
  <c r="X1622"/>
  <c r="R1622"/>
  <c r="H1622"/>
  <c r="F1623"/>
  <c r="J1623"/>
  <c r="H1623"/>
  <c r="X1623"/>
  <c r="I1623"/>
  <c r="R1623"/>
  <c r="G1623"/>
  <c r="I1624"/>
  <c r="H1624"/>
  <c r="G1624"/>
  <c r="J1624"/>
  <c r="F1624"/>
  <c r="R1624"/>
  <c r="X1624"/>
  <c r="H1625"/>
  <c r="I1625"/>
  <c r="G1625"/>
  <c r="R1625"/>
  <c r="J1625"/>
  <c r="F1625"/>
  <c r="X1625"/>
  <c r="J1626"/>
  <c r="X1626"/>
  <c r="G1626"/>
  <c r="H1626"/>
  <c r="I1626"/>
  <c r="R1626"/>
  <c r="F1626"/>
  <c r="H1627"/>
  <c r="X1627"/>
  <c r="G1627"/>
  <c r="J1627"/>
  <c r="I1627"/>
  <c r="R1627"/>
  <c r="F1627"/>
  <c r="H1628"/>
  <c r="I1628"/>
  <c r="G1628"/>
  <c r="F1628"/>
  <c r="R1628"/>
  <c r="J1628"/>
  <c r="X1628"/>
  <c r="H1629"/>
  <c r="F1629"/>
  <c r="R1629"/>
  <c r="X1629"/>
  <c r="G1629"/>
  <c r="J1629"/>
  <c r="I1629"/>
  <c r="J1630"/>
  <c r="G1630"/>
  <c r="I1630"/>
  <c r="X1630"/>
  <c r="R1630"/>
  <c r="F1630"/>
  <c r="H1630"/>
  <c r="R1631"/>
  <c r="H1631"/>
  <c r="F1631"/>
  <c r="J1631"/>
  <c r="G1631"/>
  <c r="I1631"/>
  <c r="X1631"/>
  <c r="I1632"/>
  <c r="H1632"/>
  <c r="R1632"/>
  <c r="G1632"/>
  <c r="X1632"/>
  <c r="F1632"/>
  <c r="J1632"/>
  <c r="R1633"/>
  <c r="H1633"/>
  <c r="G1633"/>
  <c r="I1633"/>
  <c r="J1633"/>
  <c r="X1633"/>
  <c r="F1633"/>
  <c r="I1634"/>
  <c r="R1634"/>
  <c r="J1634"/>
  <c r="H1634"/>
  <c r="X1634"/>
  <c r="F1634"/>
  <c r="G1634"/>
  <c r="J1635"/>
  <c r="H1635"/>
  <c r="R1635"/>
  <c r="F1635"/>
  <c r="I1635"/>
  <c r="G1635"/>
  <c r="X1635"/>
  <c r="G1636"/>
  <c r="R1636"/>
  <c r="F1636"/>
  <c r="X1636"/>
  <c r="I1636"/>
  <c r="J1636"/>
  <c r="H1636"/>
  <c r="R1637"/>
  <c r="G1637"/>
  <c r="X1637"/>
  <c r="J1637"/>
  <c r="I1637"/>
  <c r="F1637"/>
  <c r="H1637"/>
  <c r="J1638"/>
  <c r="H1638"/>
  <c r="G1638"/>
  <c r="I1638"/>
  <c r="F1638"/>
  <c r="R1638"/>
  <c r="X1638"/>
  <c r="F1639"/>
  <c r="J1639"/>
  <c r="R1639"/>
  <c r="X1639"/>
  <c r="I1639"/>
  <c r="G1639"/>
  <c r="H1639"/>
  <c r="F1640"/>
  <c r="R1640"/>
  <c r="H1640"/>
  <c r="X1640"/>
  <c r="I1640"/>
  <c r="G1640"/>
  <c r="J1640"/>
  <c r="H1641"/>
  <c r="R1641"/>
  <c r="F1641"/>
  <c r="X1641"/>
  <c r="G1641"/>
  <c r="I1641"/>
  <c r="J1641"/>
  <c r="H1642"/>
  <c r="J1642"/>
  <c r="F1642"/>
  <c r="G1642"/>
  <c r="I1642"/>
  <c r="R1642"/>
  <c r="X1642"/>
  <c r="R1643"/>
  <c r="H1643"/>
  <c r="I1643"/>
  <c r="X1643"/>
  <c r="F1643"/>
  <c r="J1643"/>
  <c r="G1643"/>
  <c r="H1644"/>
  <c r="J1644"/>
  <c r="F1644"/>
  <c r="R1644"/>
  <c r="X1644"/>
  <c r="G1644"/>
  <c r="I1644"/>
  <c r="F1645"/>
  <c r="X1645"/>
  <c r="J1645"/>
  <c r="R1645"/>
  <c r="H1645"/>
  <c r="I1645"/>
  <c r="G1645"/>
  <c r="J1647"/>
  <c r="F1647"/>
  <c r="X1647"/>
  <c r="H1647"/>
  <c r="G1647"/>
  <c r="I1647"/>
  <c r="R1647"/>
  <c r="J1648"/>
  <c r="H1648"/>
  <c r="G1648"/>
  <c r="I1648"/>
  <c r="R1648"/>
  <c r="F1648"/>
  <c r="X1648"/>
  <c r="R1649"/>
  <c r="H1649"/>
  <c r="J1649"/>
  <c r="X1649"/>
  <c r="F1649"/>
  <c r="G1649"/>
  <c r="I1649"/>
  <c r="I1650"/>
  <c r="R1650"/>
  <c r="J1650"/>
  <c r="X1650"/>
  <c r="H1650"/>
  <c r="G1650"/>
  <c r="F1650"/>
  <c r="G1651"/>
  <c r="I1651"/>
  <c r="H1651"/>
  <c r="R1651"/>
  <c r="F1651"/>
  <c r="X1651"/>
  <c r="J1651"/>
  <c r="H1652"/>
  <c r="R1652"/>
  <c r="I1652"/>
  <c r="J1652"/>
  <c r="F1652"/>
  <c r="X1652"/>
  <c r="G1652"/>
  <c r="R1653"/>
  <c r="J1653"/>
  <c r="G1653"/>
  <c r="X1653"/>
  <c r="I1653"/>
  <c r="H1653"/>
  <c r="F1653"/>
  <c r="G1654"/>
  <c r="H1654"/>
  <c r="R1654"/>
  <c r="I1654"/>
  <c r="X1654"/>
  <c r="J1654"/>
  <c r="F1654"/>
  <c r="F1655"/>
  <c r="H1655"/>
  <c r="I1655"/>
  <c r="X1655"/>
  <c r="G1655"/>
  <c r="R1655"/>
  <c r="J1655"/>
  <c r="J1656"/>
  <c r="G1656"/>
  <c r="I1656"/>
  <c r="H1656"/>
  <c r="R1656"/>
  <c r="F1656"/>
  <c r="X1656"/>
  <c r="F1657"/>
  <c r="I1657"/>
  <c r="G1657"/>
  <c r="J1657"/>
  <c r="H1657"/>
  <c r="X1657"/>
  <c r="R1657"/>
  <c r="R1658"/>
  <c r="I1658"/>
  <c r="F1658"/>
  <c r="X1658"/>
  <c r="J1658"/>
  <c r="H1658"/>
  <c r="G1658"/>
  <c r="G1659"/>
  <c r="J1659"/>
  <c r="X1659"/>
  <c r="I1659"/>
  <c r="R1659"/>
  <c r="F1659"/>
  <c r="H1659"/>
  <c r="X1660"/>
  <c r="R1660"/>
  <c r="G1660"/>
  <c r="F1660"/>
  <c r="H1660"/>
  <c r="J1660"/>
  <c r="I1660"/>
  <c r="X1661"/>
  <c r="G1661"/>
  <c r="H1661"/>
  <c r="F1661"/>
  <c r="R1661"/>
  <c r="J1661"/>
  <c r="I1661"/>
  <c r="J1662"/>
  <c r="G1662"/>
  <c r="I1662"/>
  <c r="F1662"/>
  <c r="X1662"/>
  <c r="R1662"/>
  <c r="H1662"/>
  <c r="G1663"/>
  <c r="X1663"/>
  <c r="J1663"/>
  <c r="F1663"/>
  <c r="R1663"/>
  <c r="I1663"/>
  <c r="H1663"/>
  <c r="R1664"/>
  <c r="G1664"/>
  <c r="J1664"/>
  <c r="X1664"/>
  <c r="I1664"/>
  <c r="F1664"/>
  <c r="H1664"/>
  <c r="H1665"/>
  <c r="F1665"/>
  <c r="G1665"/>
  <c r="R1665"/>
  <c r="I1665"/>
  <c r="X1665"/>
  <c r="J1665"/>
  <c r="I1666"/>
  <c r="R1666"/>
  <c r="H1666"/>
  <c r="G1666"/>
  <c r="J1666"/>
  <c r="F1666"/>
  <c r="X1666"/>
  <c r="F1667"/>
  <c r="G1667"/>
  <c r="R1667"/>
  <c r="J1667"/>
  <c r="H1667"/>
  <c r="I1667"/>
  <c r="X1667"/>
  <c r="G1668"/>
  <c r="H1668"/>
  <c r="R1668"/>
  <c r="J1668"/>
  <c r="I1668"/>
  <c r="X1668"/>
  <c r="F1668"/>
  <c r="R1669"/>
  <c r="H1669"/>
  <c r="I1669"/>
  <c r="X1669"/>
  <c r="F1669"/>
  <c r="G1669"/>
  <c r="J1669"/>
  <c r="J1670"/>
  <c r="F1670"/>
  <c r="H1670"/>
  <c r="I1670"/>
  <c r="X1670"/>
  <c r="R1670"/>
  <c r="G1670"/>
  <c r="H1671"/>
  <c r="G1671"/>
  <c r="X1671"/>
  <c r="F1671"/>
  <c r="J1671"/>
  <c r="R1671"/>
  <c r="I1671"/>
  <c r="X1672"/>
  <c r="F1672"/>
  <c r="R1672"/>
  <c r="I1672"/>
  <c r="G1672"/>
  <c r="J1672"/>
  <c r="H1672"/>
  <c r="X1673"/>
  <c r="F1673"/>
  <c r="G1673"/>
  <c r="J1673"/>
  <c r="I1673"/>
  <c r="R1673"/>
  <c r="H1673"/>
  <c r="J1674"/>
  <c r="H1674"/>
  <c r="G1674"/>
  <c r="X1674"/>
  <c r="F1674"/>
  <c r="I1674"/>
  <c r="R1674"/>
  <c r="X1675"/>
  <c r="R1675"/>
  <c r="I1675"/>
  <c r="F1675"/>
  <c r="G1675"/>
  <c r="J1675"/>
  <c r="H1675"/>
  <c r="I1676"/>
  <c r="J1676"/>
  <c r="X1676"/>
  <c r="R1676"/>
  <c r="F1676"/>
  <c r="G1676"/>
  <c r="H1676"/>
  <c r="J1677"/>
  <c r="F1677"/>
  <c r="R1677"/>
  <c r="H1677"/>
  <c r="I1677"/>
  <c r="X1677"/>
  <c r="G1677"/>
  <c r="J1678"/>
  <c r="I1678"/>
  <c r="R1678"/>
  <c r="G1678"/>
  <c r="H1678"/>
  <c r="X1678"/>
  <c r="F1678"/>
  <c r="I1679"/>
  <c r="F1679"/>
  <c r="J1679"/>
  <c r="X1679"/>
  <c r="R1679"/>
  <c r="H1679"/>
  <c r="G1679"/>
  <c r="R1680"/>
  <c r="F1680"/>
  <c r="G1680"/>
  <c r="H1680"/>
  <c r="J1680"/>
  <c r="X1680"/>
  <c r="I1680"/>
  <c r="G1681"/>
  <c r="J1681"/>
  <c r="X1681"/>
  <c r="F1681"/>
  <c r="H1681"/>
  <c r="I1681"/>
  <c r="R1681"/>
  <c r="H1682"/>
  <c r="F1682"/>
  <c r="R1682"/>
  <c r="X1682"/>
  <c r="J1682"/>
  <c r="I1682"/>
  <c r="G1682"/>
  <c r="H1683"/>
  <c r="F1683"/>
  <c r="G1683"/>
  <c r="I1683"/>
  <c r="J1683"/>
  <c r="R1683"/>
  <c r="X1683"/>
  <c r="G1684"/>
  <c r="H1684"/>
  <c r="X1684"/>
  <c r="R1684"/>
  <c r="F1684"/>
  <c r="I1684"/>
  <c r="J1684"/>
  <c r="R1685"/>
  <c r="I1685"/>
  <c r="J1685"/>
  <c r="F1685"/>
  <c r="H1685"/>
  <c r="G1685"/>
  <c r="X1685"/>
  <c r="H1686"/>
  <c r="J1686"/>
  <c r="F1686"/>
  <c r="X1686"/>
  <c r="G1686"/>
  <c r="R1686"/>
  <c r="I1686"/>
  <c r="H1687"/>
  <c r="G1687"/>
  <c r="F1687"/>
  <c r="I1687"/>
  <c r="X1687"/>
  <c r="R1687"/>
  <c r="J1687"/>
  <c r="G1688"/>
  <c r="F1688"/>
  <c r="X1688"/>
  <c r="H1688"/>
  <c r="R1688"/>
  <c r="J1688"/>
  <c r="I1688"/>
  <c r="G1689"/>
  <c r="I1689"/>
  <c r="X1689"/>
  <c r="H1689"/>
  <c r="J1689"/>
  <c r="R1689"/>
  <c r="F1689"/>
  <c r="H1690"/>
  <c r="F1690"/>
  <c r="I1690"/>
  <c r="J1690"/>
  <c r="G1690"/>
  <c r="X1690"/>
  <c r="R1690"/>
  <c r="X1691"/>
  <c r="R1691"/>
  <c r="H1691"/>
  <c r="F1691"/>
  <c r="I1691"/>
  <c r="G1691"/>
  <c r="J1691"/>
  <c r="X1692"/>
  <c r="R1692"/>
  <c r="H1692"/>
  <c r="G1692"/>
  <c r="F1692"/>
  <c r="J1692"/>
  <c r="I1692"/>
  <c r="H1693"/>
  <c r="F1693"/>
  <c r="G1693"/>
  <c r="J1693"/>
  <c r="I1693"/>
  <c r="R1693"/>
  <c r="X1693"/>
  <c r="H1694"/>
  <c r="J1694"/>
  <c r="X1694"/>
  <c r="F1694"/>
  <c r="I1694"/>
  <c r="R1694"/>
  <c r="G1694"/>
  <c r="G1695"/>
  <c r="X1695"/>
  <c r="R1695"/>
  <c r="H1695"/>
  <c r="I1695"/>
  <c r="J1695"/>
  <c r="F1695"/>
  <c r="F1696"/>
  <c r="R1696"/>
  <c r="X1696"/>
  <c r="J1696"/>
  <c r="I1696"/>
  <c r="H1696"/>
  <c r="G1696"/>
  <c r="X1697"/>
  <c r="H1697"/>
  <c r="R1697"/>
  <c r="J1697"/>
  <c r="F1697"/>
  <c r="I1697"/>
  <c r="G1697"/>
  <c r="H1698"/>
  <c r="X1698"/>
  <c r="G1698"/>
  <c r="J1698"/>
  <c r="I1698"/>
  <c r="F1698"/>
  <c r="R1698"/>
  <c r="J1699"/>
  <c r="R1699"/>
  <c r="I1699"/>
  <c r="F1699"/>
  <c r="H1699"/>
  <c r="G1699"/>
  <c r="X1699"/>
  <c r="R1700"/>
  <c r="J1700"/>
  <c r="H1700"/>
  <c r="I1700"/>
  <c r="F1700"/>
  <c r="G1700"/>
  <c r="X1700"/>
  <c r="X1701"/>
  <c r="I1701"/>
  <c r="G1701"/>
  <c r="R1701"/>
  <c r="H1701"/>
  <c r="J1701"/>
  <c r="F1701"/>
  <c r="F1702"/>
  <c r="G1702"/>
  <c r="H1702"/>
  <c r="X1702"/>
  <c r="I1702"/>
  <c r="R1702"/>
  <c r="J1702"/>
  <c r="R1703"/>
  <c r="G1703"/>
  <c r="H1703"/>
  <c r="X1703"/>
  <c r="I1703"/>
  <c r="F1703"/>
  <c r="J1703"/>
  <c r="R1704"/>
  <c r="J1704"/>
  <c r="H1704"/>
  <c r="I1704"/>
  <c r="F1704"/>
  <c r="G1704"/>
  <c r="X1704"/>
  <c r="I1705"/>
  <c r="F1705"/>
  <c r="J1705"/>
  <c r="R1705"/>
  <c r="H1705"/>
  <c r="G1705"/>
  <c r="X1705"/>
  <c r="H1706"/>
  <c r="I1706"/>
  <c r="F1706"/>
  <c r="X1706"/>
  <c r="G1706"/>
  <c r="R1706"/>
  <c r="J1706"/>
  <c r="R1707"/>
  <c r="H1707"/>
  <c r="I1707"/>
  <c r="X1707"/>
  <c r="J1707"/>
  <c r="F1707"/>
  <c r="G1707"/>
  <c r="J1708"/>
  <c r="I1708"/>
  <c r="X1708"/>
  <c r="F1708"/>
  <c r="R1708"/>
  <c r="H1708"/>
  <c r="G1708"/>
  <c r="X1709"/>
  <c r="H1709"/>
  <c r="F1709"/>
  <c r="I1709"/>
  <c r="G1709"/>
  <c r="J1709"/>
  <c r="R1709"/>
  <c r="J1710"/>
  <c r="F1710"/>
  <c r="H1710"/>
  <c r="G1710"/>
  <c r="R1710"/>
  <c r="I1710"/>
  <c r="X1710"/>
  <c r="H1711"/>
  <c r="J1711"/>
  <c r="F1711"/>
  <c r="R1711"/>
  <c r="I1711"/>
  <c r="G1711"/>
  <c r="X1711"/>
  <c r="H1712"/>
  <c r="X1712"/>
  <c r="J1712"/>
  <c r="R1712"/>
  <c r="F1712"/>
  <c r="G1712"/>
  <c r="I1712"/>
  <c r="I1713"/>
  <c r="X1713"/>
  <c r="R1713"/>
  <c r="J1713"/>
  <c r="F1713"/>
  <c r="G1713"/>
  <c r="H1713"/>
  <c r="I1714"/>
  <c r="R1714"/>
  <c r="G1714"/>
  <c r="F1714"/>
  <c r="H1714"/>
  <c r="J1714"/>
  <c r="X1714"/>
  <c r="H1715"/>
  <c r="F1715"/>
  <c r="I1715"/>
  <c r="R1715"/>
  <c r="G1715"/>
  <c r="J1715"/>
  <c r="X1715"/>
  <c r="F1716"/>
  <c r="J1716"/>
  <c r="I1716"/>
  <c r="R1716"/>
  <c r="H1716"/>
  <c r="G1716"/>
  <c r="X1716"/>
  <c r="X1717"/>
  <c r="R1717"/>
  <c r="H1717"/>
  <c r="J1717"/>
  <c r="F1717"/>
  <c r="G1717"/>
  <c r="I1717"/>
  <c r="I1718"/>
  <c r="X1718"/>
  <c r="G1718"/>
  <c r="J1718"/>
  <c r="R1718"/>
  <c r="F1718"/>
  <c r="H1718"/>
  <c r="R1719"/>
  <c r="F1719"/>
  <c r="J1719"/>
  <c r="I1719"/>
  <c r="H1719"/>
  <c r="G1719"/>
  <c r="X1719"/>
  <c r="F1720"/>
  <c r="G1720"/>
  <c r="J1720"/>
  <c r="R1720"/>
  <c r="I1720"/>
  <c r="H1720"/>
  <c r="X1720"/>
  <c r="H1721"/>
  <c r="G1721"/>
  <c r="F1721"/>
  <c r="I1721"/>
  <c r="J1721"/>
  <c r="R1721"/>
  <c r="X1721"/>
  <c r="X1722"/>
  <c r="J1722"/>
  <c r="H1722"/>
  <c r="F1722"/>
  <c r="R1722"/>
  <c r="G1722"/>
  <c r="I1722"/>
  <c r="F1723"/>
  <c r="R1723"/>
  <c r="J1723"/>
  <c r="I1723"/>
  <c r="G1723"/>
  <c r="H1723"/>
  <c r="X1723"/>
  <c r="G1724"/>
  <c r="J1724"/>
  <c r="H1724"/>
  <c r="R1724"/>
  <c r="F1724"/>
  <c r="I1724"/>
  <c r="X1724"/>
  <c r="R1725"/>
  <c r="H1725"/>
  <c r="J1725"/>
  <c r="F1725"/>
  <c r="G1725"/>
  <c r="I1725"/>
  <c r="X1725"/>
  <c r="X1726"/>
  <c r="I1726"/>
  <c r="G1726"/>
  <c r="H1726"/>
  <c r="J1726"/>
  <c r="F1726"/>
  <c r="R1726"/>
  <c r="X1727"/>
  <c r="J1727"/>
  <c r="R1727"/>
  <c r="H1727"/>
  <c r="I1727"/>
  <c r="F1727"/>
  <c r="G1727"/>
  <c r="H1728"/>
  <c r="G1728"/>
  <c r="I1728"/>
  <c r="R1728"/>
  <c r="F1728"/>
  <c r="J1728"/>
  <c r="X1728"/>
  <c r="G1729"/>
  <c r="H1729"/>
  <c r="J1729"/>
  <c r="F1729"/>
  <c r="R1729"/>
  <c r="I1729"/>
  <c r="X1729"/>
  <c r="H1730"/>
  <c r="X1730"/>
  <c r="F1730"/>
  <c r="J1730"/>
  <c r="R1730"/>
  <c r="G1730"/>
  <c r="I1730"/>
  <c r="H1731"/>
  <c r="X1731"/>
  <c r="J1731"/>
  <c r="G1731"/>
  <c r="I1731"/>
  <c r="R1731"/>
  <c r="F1731"/>
  <c r="G1732"/>
  <c r="F1732"/>
  <c r="R1732"/>
  <c r="I1732"/>
  <c r="J1732"/>
  <c r="H1732"/>
  <c r="X1732"/>
  <c r="G1733"/>
  <c r="F1733"/>
  <c r="J1733"/>
  <c r="H1733"/>
  <c r="I1733"/>
  <c r="R1733"/>
  <c r="X1733"/>
  <c r="J1735"/>
  <c r="R1735"/>
  <c r="I1735"/>
  <c r="G1735"/>
  <c r="H1735"/>
  <c r="F1735"/>
  <c r="X1735"/>
  <c r="X1736"/>
  <c r="G1736"/>
  <c r="J1736"/>
  <c r="I1736"/>
  <c r="R1736"/>
  <c r="F1736"/>
  <c r="H1736"/>
  <c r="I1737"/>
  <c r="X1737"/>
  <c r="J1737"/>
  <c r="H1737"/>
  <c r="R1737"/>
  <c r="G1737"/>
  <c r="F1737"/>
  <c r="I1738"/>
  <c r="R1738"/>
  <c r="F1738"/>
  <c r="J1738"/>
  <c r="H1738"/>
  <c r="G1738"/>
  <c r="X1738"/>
  <c r="X1739"/>
  <c r="R1739"/>
  <c r="I1739"/>
  <c r="J1739"/>
  <c r="H1739"/>
  <c r="G1739"/>
  <c r="F1739"/>
  <c r="I1740"/>
  <c r="X1740"/>
  <c r="H1740"/>
  <c r="J1740"/>
  <c r="R1740"/>
  <c r="F1740"/>
  <c r="G1740"/>
  <c r="G1741"/>
  <c r="X1741"/>
  <c r="I1741"/>
  <c r="J1741"/>
  <c r="F1741"/>
  <c r="R1741"/>
  <c r="H1741"/>
  <c r="J1742"/>
  <c r="F1742"/>
  <c r="R1742"/>
  <c r="H1742"/>
  <c r="I1742"/>
  <c r="G1742"/>
  <c r="X1742"/>
  <c r="F1743"/>
  <c r="G1743"/>
  <c r="J1743"/>
  <c r="R1743"/>
  <c r="H1743"/>
  <c r="I1743"/>
  <c r="X1743"/>
  <c r="R1744"/>
  <c r="J1744"/>
  <c r="H1744"/>
  <c r="G1744"/>
  <c r="F1744"/>
  <c r="I1744"/>
  <c r="X1744"/>
  <c r="R1745"/>
  <c r="X1745"/>
  <c r="G1745"/>
  <c r="J1745"/>
  <c r="F1745"/>
  <c r="H1745"/>
  <c r="I1745"/>
  <c r="R1746"/>
  <c r="X1746"/>
  <c r="J1746"/>
  <c r="H1746"/>
  <c r="I1746"/>
  <c r="F1746"/>
  <c r="G1746"/>
  <c r="H1747"/>
  <c r="G1747"/>
  <c r="I1747"/>
  <c r="F1747"/>
  <c r="R1747"/>
  <c r="J1747"/>
  <c r="X1747"/>
  <c r="I1748"/>
  <c r="G1748"/>
  <c r="R1748"/>
  <c r="F1748"/>
  <c r="J1748"/>
  <c r="H1748"/>
  <c r="X1748"/>
  <c r="H1749"/>
  <c r="G1749"/>
  <c r="J1749"/>
  <c r="R1749"/>
  <c r="I1749"/>
  <c r="F1749"/>
  <c r="X1749"/>
  <c r="G1750"/>
  <c r="X1750"/>
  <c r="R1750"/>
  <c r="H1750"/>
  <c r="J1750"/>
  <c r="I1750"/>
  <c r="F1750"/>
  <c r="H1751"/>
  <c r="X1751"/>
  <c r="I1751"/>
  <c r="G1751"/>
  <c r="J1751"/>
  <c r="R1751"/>
  <c r="F1751"/>
  <c r="G1752"/>
  <c r="R1752"/>
  <c r="I1752"/>
  <c r="F1752"/>
  <c r="J1752"/>
  <c r="H1752"/>
  <c r="X1752"/>
  <c r="J1753"/>
  <c r="G1753"/>
  <c r="F1753"/>
  <c r="I1753"/>
  <c r="R1753"/>
  <c r="H1753"/>
  <c r="X1753"/>
  <c r="F1754"/>
  <c r="R1754"/>
  <c r="J1754"/>
  <c r="I1754"/>
  <c r="G1754"/>
  <c r="H1754"/>
  <c r="X1754"/>
  <c r="X1755"/>
  <c r="J1755"/>
  <c r="H1755"/>
  <c r="R1755"/>
  <c r="F1755"/>
  <c r="G1755"/>
  <c r="I1755"/>
  <c r="I1756"/>
  <c r="X1756"/>
  <c r="G1756"/>
  <c r="J1756"/>
  <c r="R1756"/>
  <c r="H1756"/>
  <c r="F1756"/>
  <c r="H1757"/>
  <c r="F1757"/>
  <c r="R1757"/>
  <c r="I1757"/>
  <c r="J1757"/>
  <c r="G1757"/>
  <c r="X1757"/>
  <c r="G1758"/>
  <c r="F1758"/>
  <c r="R1758"/>
  <c r="J1758"/>
  <c r="X1758"/>
  <c r="H1758"/>
  <c r="I1758"/>
  <c r="I1759"/>
  <c r="X1759"/>
  <c r="J1759"/>
  <c r="H1759"/>
  <c r="G1759"/>
  <c r="F1759"/>
  <c r="R1759"/>
  <c r="J1760"/>
  <c r="I1760"/>
  <c r="F1760"/>
  <c r="R1760"/>
  <c r="H1760"/>
  <c r="G1760"/>
  <c r="X1760"/>
  <c r="R1761"/>
  <c r="G1761"/>
  <c r="I1761"/>
  <c r="F1761"/>
  <c r="H1761"/>
  <c r="J1761"/>
  <c r="X1761"/>
  <c r="H1762"/>
  <c r="X1762"/>
  <c r="J1762"/>
  <c r="R1762"/>
  <c r="F1762"/>
  <c r="G1762"/>
  <c r="I1762"/>
  <c r="X1763"/>
  <c r="J1763"/>
  <c r="F1763"/>
  <c r="R1763"/>
  <c r="I1763"/>
  <c r="G1763"/>
  <c r="H1763"/>
  <c r="I1764"/>
  <c r="J1764"/>
  <c r="H1764"/>
  <c r="G1764"/>
  <c r="R1764"/>
  <c r="F1764"/>
  <c r="X1764"/>
  <c r="H1765"/>
  <c r="J1765"/>
  <c r="R1765"/>
  <c r="X1765"/>
  <c r="F1765"/>
  <c r="G1765"/>
  <c r="I1765"/>
  <c r="I1766"/>
  <c r="X1766"/>
  <c r="G1766"/>
  <c r="J1766"/>
  <c r="H1766"/>
  <c r="F1766"/>
  <c r="R1766"/>
  <c r="G1767"/>
  <c r="I1767"/>
  <c r="R1767"/>
  <c r="H1767"/>
  <c r="F1767"/>
  <c r="J1767"/>
  <c r="X1767"/>
  <c r="J1768"/>
  <c r="R1768"/>
  <c r="F1768"/>
  <c r="I1768"/>
  <c r="G1768"/>
  <c r="H1768"/>
  <c r="X1768"/>
  <c r="X1769"/>
  <c r="F1769"/>
  <c r="R1769"/>
  <c r="H1769"/>
  <c r="J1769"/>
  <c r="G1769"/>
  <c r="I1769"/>
  <c r="I1770"/>
  <c r="X1770"/>
  <c r="F1770"/>
  <c r="H1770"/>
  <c r="G1770"/>
  <c r="J1770"/>
  <c r="R1770"/>
  <c r="F1771"/>
  <c r="J1771"/>
  <c r="G1771"/>
  <c r="H1771"/>
  <c r="I1771"/>
  <c r="R1771"/>
  <c r="X1771"/>
  <c r="R1772"/>
  <c r="J1772"/>
  <c r="I1772"/>
  <c r="F1772"/>
  <c r="G1772"/>
  <c r="X1772"/>
  <c r="H1772"/>
  <c r="J1773"/>
  <c r="X1773"/>
  <c r="H1773"/>
  <c r="G1773"/>
  <c r="F1773"/>
  <c r="R1773"/>
  <c r="I1773"/>
  <c r="F1774"/>
  <c r="R1774"/>
  <c r="H1774"/>
  <c r="J1774"/>
  <c r="G1774"/>
  <c r="I1774"/>
  <c r="X1774"/>
  <c r="F1775"/>
  <c r="H1775"/>
  <c r="R1775"/>
  <c r="J1775"/>
  <c r="I1775"/>
  <c r="G1775"/>
  <c r="X1775"/>
  <c r="H1776"/>
  <c r="X1776"/>
  <c r="G1776"/>
  <c r="I1776"/>
  <c r="J1776"/>
  <c r="R1776"/>
  <c r="F1776"/>
  <c r="F1777"/>
  <c r="X1777"/>
  <c r="J1777"/>
  <c r="I1777"/>
  <c r="H1777"/>
  <c r="R1777"/>
  <c r="G1777"/>
  <c r="J1778"/>
  <c r="F1778"/>
  <c r="H1778"/>
  <c r="G1778"/>
  <c r="R1778"/>
  <c r="I1778"/>
  <c r="X1778"/>
  <c r="R1779"/>
  <c r="H1779"/>
  <c r="F1779"/>
  <c r="G1779"/>
  <c r="I1779"/>
  <c r="J1779"/>
  <c r="X1779"/>
  <c r="I1780"/>
  <c r="X1780"/>
  <c r="J1780"/>
  <c r="R1780"/>
  <c r="F1780"/>
  <c r="H1780"/>
  <c r="G1780"/>
  <c r="F1781"/>
  <c r="X1781"/>
  <c r="R1781"/>
  <c r="H1781"/>
  <c r="J1781"/>
  <c r="I1781"/>
  <c r="G1781"/>
  <c r="G1782"/>
  <c r="R1782"/>
  <c r="F1782"/>
  <c r="I1782"/>
  <c r="H1782"/>
  <c r="J1782"/>
  <c r="X1782"/>
  <c r="R1783"/>
  <c r="J1783"/>
  <c r="H1783"/>
  <c r="F1783"/>
  <c r="I1783"/>
  <c r="G1783"/>
  <c r="X1783"/>
  <c r="F1784"/>
  <c r="X1784"/>
  <c r="R1784"/>
  <c r="I1784"/>
  <c r="J1784"/>
  <c r="G1784"/>
  <c r="H1784"/>
  <c r="J1785"/>
  <c r="X1785"/>
  <c r="F1785"/>
  <c r="H1785"/>
  <c r="I1785"/>
  <c r="R1785"/>
  <c r="G1785"/>
  <c r="I1786"/>
  <c r="R1786"/>
  <c r="H1786"/>
  <c r="J1786"/>
  <c r="G1786"/>
  <c r="F1786"/>
  <c r="X1786"/>
  <c r="F1787"/>
  <c r="H1787"/>
  <c r="G1787"/>
  <c r="J1787"/>
  <c r="R1787"/>
  <c r="I1787"/>
  <c r="X1787"/>
  <c r="I1788"/>
  <c r="R1788"/>
  <c r="G1788"/>
  <c r="H1788"/>
  <c r="J1788"/>
  <c r="F1788"/>
  <c r="X1788"/>
  <c r="H1789"/>
  <c r="G1789"/>
  <c r="I1789"/>
  <c r="J1789"/>
  <c r="X1789"/>
  <c r="R1789"/>
  <c r="F1789"/>
  <c r="G1790"/>
  <c r="X1790"/>
  <c r="F1790"/>
  <c r="J1790"/>
  <c r="H1790"/>
  <c r="I1790"/>
  <c r="R1790"/>
  <c r="R1791"/>
  <c r="I1791"/>
  <c r="G1791"/>
  <c r="F1791"/>
  <c r="H1791"/>
  <c r="J1791"/>
  <c r="X1791"/>
  <c r="X1792"/>
  <c r="F1792"/>
  <c r="R1792"/>
  <c r="H1792"/>
  <c r="G1792"/>
  <c r="J1792"/>
  <c r="I1792"/>
  <c r="J1793"/>
  <c r="G1793"/>
  <c r="R1793"/>
  <c r="F1793"/>
  <c r="H1793"/>
  <c r="I1793"/>
  <c r="X1793"/>
  <c r="G118" i="6"/>
  <c r="H118"/>
  <c r="G119"/>
  <c r="H119"/>
  <c r="G1794" i="5"/>
  <c r="J1794"/>
  <c r="I1794"/>
  <c r="R1794"/>
  <c r="H1794"/>
  <c r="X1794"/>
  <c r="F1794"/>
  <c r="R1795"/>
  <c r="I1795"/>
  <c r="G1795"/>
  <c r="F1795"/>
  <c r="J1795"/>
  <c r="H1795"/>
  <c r="X1795"/>
  <c r="R1796"/>
  <c r="I1796"/>
  <c r="F1796"/>
  <c r="J1796"/>
  <c r="G1796"/>
  <c r="H1796"/>
  <c r="X1796"/>
  <c r="R1797"/>
  <c r="J1797"/>
  <c r="H1797"/>
  <c r="F1797"/>
  <c r="I1797"/>
  <c r="G1797"/>
  <c r="X1797"/>
  <c r="R1798"/>
  <c r="H1798"/>
  <c r="F1798"/>
  <c r="I1798"/>
  <c r="G1798"/>
  <c r="J1798"/>
  <c r="X1798"/>
  <c r="J1799"/>
  <c r="G1799"/>
  <c r="R1799"/>
  <c r="I1799"/>
  <c r="H1799"/>
  <c r="F1799"/>
  <c r="X1799"/>
  <c r="F1800"/>
  <c r="H1800"/>
  <c r="R1800"/>
  <c r="G1800"/>
  <c r="J1800"/>
  <c r="X1800"/>
  <c r="I1800"/>
  <c r="G1801"/>
  <c r="J1801"/>
  <c r="H1801"/>
  <c r="R1801"/>
  <c r="F1801"/>
  <c r="X1801"/>
  <c r="I1801"/>
  <c r="J1802"/>
  <c r="R1802"/>
  <c r="F1802"/>
  <c r="H1802"/>
  <c r="G1802"/>
  <c r="X1802"/>
  <c r="I1802"/>
  <c r="F1803"/>
  <c r="I1803"/>
  <c r="H1803"/>
  <c r="R1803"/>
  <c r="J1803"/>
  <c r="G1803"/>
  <c r="X1803"/>
  <c r="I1804"/>
  <c r="J1804"/>
  <c r="H1804"/>
  <c r="F1804"/>
  <c r="R1804"/>
  <c r="X1804"/>
  <c r="G1804"/>
  <c r="J1805"/>
  <c r="R1805"/>
  <c r="H1805"/>
  <c r="F1805"/>
  <c r="G1805"/>
  <c r="X1805"/>
  <c r="I1805"/>
  <c r="G1807"/>
  <c r="H1807"/>
  <c r="I1807"/>
  <c r="F1807"/>
  <c r="J1807"/>
  <c r="X1807"/>
  <c r="R1807"/>
  <c r="G1808"/>
  <c r="F1808"/>
  <c r="R1808"/>
  <c r="I1808"/>
  <c r="J1808"/>
  <c r="X1808"/>
  <c r="H1808"/>
  <c r="I1809"/>
  <c r="R1809"/>
  <c r="G1809"/>
  <c r="F1809"/>
  <c r="H1809"/>
  <c r="J1809"/>
  <c r="X1809"/>
  <c r="F1810"/>
  <c r="H1810"/>
  <c r="J1810"/>
  <c r="G1810"/>
  <c r="R1810"/>
  <c r="I1810"/>
  <c r="X1810"/>
  <c r="G1811"/>
  <c r="F1811"/>
  <c r="H1811"/>
  <c r="J1811"/>
  <c r="I1811"/>
  <c r="R1811"/>
  <c r="X1811"/>
  <c r="G1812"/>
  <c r="H1812"/>
  <c r="J1812"/>
  <c r="R1812"/>
  <c r="F1812"/>
  <c r="X1812"/>
  <c r="I1812"/>
  <c r="R1813"/>
  <c r="H1813"/>
  <c r="I1813"/>
  <c r="J1813"/>
  <c r="F1813"/>
  <c r="G1813"/>
  <c r="X1813"/>
  <c r="J1814"/>
  <c r="I1814"/>
  <c r="F1814"/>
  <c r="H1814"/>
  <c r="G1814"/>
  <c r="X1814"/>
  <c r="R1814"/>
  <c r="J1815"/>
  <c r="R1815"/>
  <c r="G1815"/>
  <c r="F1815"/>
  <c r="I1815"/>
  <c r="X1815"/>
  <c r="H1815"/>
  <c r="J1816"/>
  <c r="R1816"/>
  <c r="F1816"/>
  <c r="H1816"/>
  <c r="I1816"/>
  <c r="X1816"/>
  <c r="G1816"/>
  <c r="R1817"/>
  <c r="I1817"/>
  <c r="F1817"/>
  <c r="J1817"/>
  <c r="G1817"/>
  <c r="X1817"/>
  <c r="H1817"/>
  <c r="I1818"/>
  <c r="J1818"/>
  <c r="G1818"/>
  <c r="R1818"/>
  <c r="F1818"/>
  <c r="H1818"/>
  <c r="X1818"/>
  <c r="F1819"/>
  <c r="J1819"/>
  <c r="I1819"/>
  <c r="H1819"/>
  <c r="R1819"/>
  <c r="X1819"/>
  <c r="G1819"/>
  <c r="H1820"/>
  <c r="J1820"/>
  <c r="F1820"/>
  <c r="I1820"/>
  <c r="G1820"/>
  <c r="R1820"/>
  <c r="X1820"/>
  <c r="F1821"/>
  <c r="I1821"/>
  <c r="G1821"/>
  <c r="J1821"/>
  <c r="R1821"/>
  <c r="H1821"/>
  <c r="X1821"/>
  <c r="G1822"/>
  <c r="J1822"/>
  <c r="H1822"/>
  <c r="F1822"/>
  <c r="I1822"/>
  <c r="X1822"/>
  <c r="R1822"/>
  <c r="G1823"/>
  <c r="J1823"/>
  <c r="H1823"/>
  <c r="I1823"/>
  <c r="R1823"/>
  <c r="F1823"/>
  <c r="X1823"/>
  <c r="G1824"/>
  <c r="R1824"/>
  <c r="I1824"/>
  <c r="J1824"/>
  <c r="H1824"/>
  <c r="X1824"/>
  <c r="F1824"/>
  <c r="R1825"/>
  <c r="J1825"/>
  <c r="H1825"/>
  <c r="F1825"/>
  <c r="I1825"/>
  <c r="G1825"/>
  <c r="X1825"/>
  <c r="F1826"/>
  <c r="J1826"/>
  <c r="G1826"/>
  <c r="R1826"/>
  <c r="H1826"/>
  <c r="I1826"/>
  <c r="X1826"/>
  <c r="F1827"/>
  <c r="H1827"/>
  <c r="G1827"/>
  <c r="I1827"/>
  <c r="R1827"/>
  <c r="X1827"/>
  <c r="J1827"/>
  <c r="H1828"/>
  <c r="G1828"/>
  <c r="R1828"/>
  <c r="J1828"/>
  <c r="I1828"/>
  <c r="X1828"/>
  <c r="F1828"/>
  <c r="J1829"/>
  <c r="R1829"/>
  <c r="F1829"/>
  <c r="I1829"/>
  <c r="G1829"/>
  <c r="X1829"/>
  <c r="H1829"/>
  <c r="H1830"/>
  <c r="J1830"/>
  <c r="F1830"/>
  <c r="R1830"/>
  <c r="I1830"/>
  <c r="X1830"/>
  <c r="G1830"/>
  <c r="I1831"/>
  <c r="F1831"/>
  <c r="R1831"/>
  <c r="J1831"/>
  <c r="G1831"/>
  <c r="X1831"/>
  <c r="H1831"/>
  <c r="I1832"/>
  <c r="G1832"/>
  <c r="J1832"/>
  <c r="H1832"/>
  <c r="R1832"/>
  <c r="X1832"/>
  <c r="F1832"/>
  <c r="F1833"/>
  <c r="H1833"/>
  <c r="R1833"/>
  <c r="G1833"/>
  <c r="I1833"/>
  <c r="J1833"/>
  <c r="X1833"/>
  <c r="J1834"/>
  <c r="R1834"/>
  <c r="I1834"/>
  <c r="G1834"/>
  <c r="F1834"/>
  <c r="H1834"/>
  <c r="X1834"/>
  <c r="R1835"/>
  <c r="I1835"/>
  <c r="F1835"/>
  <c r="J1835"/>
  <c r="H1835"/>
  <c r="X1835"/>
  <c r="G1835"/>
  <c r="I1836"/>
  <c r="R1836"/>
  <c r="J1836"/>
  <c r="H1836"/>
  <c r="G1836"/>
  <c r="X1836"/>
  <c r="F1836"/>
  <c r="F1837"/>
  <c r="I1837"/>
  <c r="R1837"/>
  <c r="J1837"/>
  <c r="G1837"/>
  <c r="H1837"/>
  <c r="X1837"/>
  <c r="G1838"/>
  <c r="J1838"/>
  <c r="R1838"/>
  <c r="H1838"/>
  <c r="F1838"/>
  <c r="I1838"/>
  <c r="X1838"/>
  <c r="G1839"/>
  <c r="I1839"/>
  <c r="H1839"/>
  <c r="J1839"/>
  <c r="R1839"/>
  <c r="X1839"/>
  <c r="F1839"/>
  <c r="I1840"/>
  <c r="J1840"/>
  <c r="G1840"/>
  <c r="H1840"/>
  <c r="R1840"/>
  <c r="X1840"/>
  <c r="F1840"/>
  <c r="H1841"/>
  <c r="F1841"/>
  <c r="I1841"/>
  <c r="J1841"/>
  <c r="R1841"/>
  <c r="G1841"/>
  <c r="X1841"/>
  <c r="G1842"/>
  <c r="I1842"/>
  <c r="F1842"/>
  <c r="H1842"/>
  <c r="J1842"/>
  <c r="X1842"/>
  <c r="R1842"/>
  <c r="G1843"/>
  <c r="I1843"/>
  <c r="J1843"/>
  <c r="R1843"/>
  <c r="F1843"/>
  <c r="X1843"/>
  <c r="H1843"/>
  <c r="G1844"/>
  <c r="I1844"/>
  <c r="F1844"/>
  <c r="H1844"/>
  <c r="J1844"/>
  <c r="X1844"/>
  <c r="R1844"/>
  <c r="I1845"/>
  <c r="H1845"/>
  <c r="R1845"/>
  <c r="F1845"/>
  <c r="J1845"/>
  <c r="X1845"/>
  <c r="G1845"/>
  <c r="R1846"/>
  <c r="H1846"/>
  <c r="F1846"/>
  <c r="J1846"/>
  <c r="G1846"/>
  <c r="X1846"/>
  <c r="I1846"/>
  <c r="J1847"/>
  <c r="F1847"/>
  <c r="H1847"/>
  <c r="G1847"/>
  <c r="I1847"/>
  <c r="X1847"/>
  <c r="R1847"/>
  <c r="I1848"/>
  <c r="H1848"/>
  <c r="G1848"/>
  <c r="R1848"/>
  <c r="F1848"/>
  <c r="J1848"/>
  <c r="X1848"/>
  <c r="R1849"/>
  <c r="G1849"/>
  <c r="H1849"/>
  <c r="F1849"/>
  <c r="I1849"/>
  <c r="J1849"/>
  <c r="X1849"/>
  <c r="R1850"/>
  <c r="H1850"/>
  <c r="G1850"/>
  <c r="J1850"/>
  <c r="I1850"/>
  <c r="X1850"/>
  <c r="F1850"/>
  <c r="J1851"/>
  <c r="I1851"/>
  <c r="H1851"/>
  <c r="G1851"/>
  <c r="F1851"/>
  <c r="X1851"/>
  <c r="R1851"/>
  <c r="H1852"/>
  <c r="J1852"/>
  <c r="F1852"/>
  <c r="G1852"/>
  <c r="R1852"/>
  <c r="X1852"/>
  <c r="I1852"/>
  <c r="I1853"/>
  <c r="J1853"/>
  <c r="H1853"/>
  <c r="F1853"/>
  <c r="G1853"/>
  <c r="X1853"/>
  <c r="R1853"/>
  <c r="I1854"/>
  <c r="H1854"/>
  <c r="R1854"/>
  <c r="G1854"/>
  <c r="J1854"/>
  <c r="X1854"/>
  <c r="F1854"/>
  <c r="J1855"/>
  <c r="H1855"/>
  <c r="I1855"/>
  <c r="R1855"/>
  <c r="G1855"/>
  <c r="X1855"/>
  <c r="F1855"/>
  <c r="J1856"/>
  <c r="H1856"/>
  <c r="F1856"/>
  <c r="R1856"/>
  <c r="G1856"/>
  <c r="I1856"/>
  <c r="X1856"/>
  <c r="R1857"/>
  <c r="G1857"/>
  <c r="J1857"/>
  <c r="F1857"/>
  <c r="I1857"/>
  <c r="X1857"/>
  <c r="H1857"/>
  <c r="R1858"/>
  <c r="F1858"/>
  <c r="J1858"/>
  <c r="H1858"/>
  <c r="I1858"/>
  <c r="X1858"/>
  <c r="G1858"/>
  <c r="J1859"/>
  <c r="R1859"/>
  <c r="G1859"/>
  <c r="I1859"/>
  <c r="F1859"/>
  <c r="X1859"/>
  <c r="H1859"/>
  <c r="J1860"/>
  <c r="H1860"/>
  <c r="F1860"/>
  <c r="R1860"/>
  <c r="G1860"/>
  <c r="X1860"/>
  <c r="I1860"/>
  <c r="H1861"/>
  <c r="J1861"/>
  <c r="G1861"/>
  <c r="I1861"/>
  <c r="R1861"/>
  <c r="X1861"/>
  <c r="F1861"/>
  <c r="J1862"/>
  <c r="G1862"/>
  <c r="I1862"/>
  <c r="H1862"/>
  <c r="R1862"/>
  <c r="X1862"/>
  <c r="F1862"/>
  <c r="H1863"/>
  <c r="R1863"/>
  <c r="G1863"/>
  <c r="I1863"/>
  <c r="J1863"/>
  <c r="F1863"/>
  <c r="X1863"/>
  <c r="R1864"/>
  <c r="I1864"/>
  <c r="G1864"/>
  <c r="J1864"/>
  <c r="F1864"/>
  <c r="H1864"/>
  <c r="X1864"/>
  <c r="F1865"/>
  <c r="I1865"/>
  <c r="G1865"/>
  <c r="H1865"/>
  <c r="R1865"/>
  <c r="X1865"/>
  <c r="J1865"/>
  <c r="R1866"/>
  <c r="H1866"/>
  <c r="G1866"/>
  <c r="F1866"/>
  <c r="J1866"/>
  <c r="X1866"/>
  <c r="I1866"/>
  <c r="G1867"/>
  <c r="H1867"/>
  <c r="F1867"/>
  <c r="J1867"/>
  <c r="R1867"/>
  <c r="I1867"/>
  <c r="X1867"/>
  <c r="F1868"/>
  <c r="J1868"/>
  <c r="I1868"/>
  <c r="H1868"/>
  <c r="R1868"/>
  <c r="X1868"/>
  <c r="G1868"/>
  <c r="H1869"/>
  <c r="I1869"/>
  <c r="R1869"/>
  <c r="J1869"/>
  <c r="F1869"/>
  <c r="X1869"/>
  <c r="G1869"/>
  <c r="G1871"/>
  <c r="I1871"/>
  <c r="H1871"/>
  <c r="R1871"/>
  <c r="J1871"/>
  <c r="X1871"/>
  <c r="F1871"/>
  <c r="R1872"/>
  <c r="G1872"/>
  <c r="J1872"/>
  <c r="I1872"/>
  <c r="H1872"/>
  <c r="F1872"/>
  <c r="X1872"/>
  <c r="J1873"/>
  <c r="R1873"/>
  <c r="F1873"/>
  <c r="H1873"/>
  <c r="I1873"/>
  <c r="X1873"/>
  <c r="G1873"/>
  <c r="F1874"/>
  <c r="H1874"/>
  <c r="J1874"/>
  <c r="R1874"/>
  <c r="G1874"/>
  <c r="X1874"/>
  <c r="I1874"/>
  <c r="G1875"/>
  <c r="H1875"/>
  <c r="F1875"/>
  <c r="R1875"/>
  <c r="I1875"/>
  <c r="X1875"/>
  <c r="J1875"/>
  <c r="F1876"/>
  <c r="J1876"/>
  <c r="H1876"/>
  <c r="G1876"/>
  <c r="I1876"/>
  <c r="X1876"/>
  <c r="R1876"/>
  <c r="J50"/>
  <c r="I50"/>
  <c r="R50"/>
  <c r="H50"/>
  <c r="F50"/>
  <c r="J58"/>
  <c r="I58"/>
  <c r="H58"/>
  <c r="R58"/>
  <c r="F58"/>
  <c r="X58"/>
  <c r="I66"/>
  <c r="H66"/>
  <c r="R66"/>
  <c r="F66"/>
  <c r="J66"/>
  <c r="X66"/>
  <c r="F74"/>
  <c r="I74"/>
  <c r="H74"/>
  <c r="R74"/>
  <c r="J74"/>
  <c r="X74"/>
  <c r="J137"/>
  <c r="I137"/>
  <c r="H137"/>
  <c r="F137"/>
  <c r="R137"/>
  <c r="X137"/>
  <c r="J153"/>
  <c r="I153"/>
  <c r="F153"/>
  <c r="R153"/>
  <c r="H153"/>
  <c r="X153"/>
  <c r="J169"/>
  <c r="I169"/>
  <c r="H169"/>
  <c r="R169"/>
  <c r="F169"/>
  <c r="X169"/>
  <c r="J177"/>
  <c r="H177"/>
  <c r="R177"/>
  <c r="I177"/>
  <c r="F177"/>
  <c r="X177"/>
  <c r="R201"/>
  <c r="F201"/>
  <c r="H201"/>
  <c r="I201"/>
  <c r="J201"/>
  <c r="X201"/>
  <c r="J214"/>
  <c r="F214"/>
  <c r="I214"/>
  <c r="H214"/>
  <c r="R214"/>
  <c r="X214"/>
  <c r="J222"/>
  <c r="I222"/>
  <c r="R222"/>
  <c r="H222"/>
  <c r="F222"/>
  <c r="X222"/>
  <c r="J233"/>
  <c r="F233"/>
  <c r="H233"/>
  <c r="I233"/>
  <c r="R233"/>
  <c r="X233"/>
  <c r="J254"/>
  <c r="F254"/>
  <c r="I254"/>
  <c r="H254"/>
  <c r="R254"/>
  <c r="X254"/>
  <c r="I265"/>
  <c r="H265"/>
  <c r="R265"/>
  <c r="F265"/>
  <c r="J265"/>
  <c r="X265"/>
  <c r="J273"/>
  <c r="I273"/>
  <c r="H273"/>
  <c r="R273"/>
  <c r="F273"/>
  <c r="X273"/>
  <c r="J286"/>
  <c r="H286"/>
  <c r="F286"/>
  <c r="I286"/>
  <c r="R286"/>
  <c r="X286"/>
  <c r="J297"/>
  <c r="R297"/>
  <c r="F297"/>
  <c r="I297"/>
  <c r="H297"/>
  <c r="X297"/>
  <c r="I318"/>
  <c r="F318"/>
  <c r="R318"/>
  <c r="H318"/>
  <c r="J318"/>
  <c r="X318"/>
  <c r="F326"/>
  <c r="R326"/>
  <c r="H326"/>
  <c r="I326"/>
  <c r="J326"/>
  <c r="X326"/>
  <c r="J329"/>
  <c r="R329"/>
  <c r="I329"/>
  <c r="F329"/>
  <c r="H329"/>
  <c r="X329"/>
  <c r="H337"/>
  <c r="R337"/>
  <c r="I337"/>
  <c r="F337"/>
  <c r="J337"/>
  <c r="X337"/>
  <c r="J345"/>
  <c r="I345"/>
  <c r="R345"/>
  <c r="F345"/>
  <c r="H345"/>
  <c r="X345"/>
  <c r="I353"/>
  <c r="H353"/>
  <c r="F353"/>
  <c r="R353"/>
  <c r="J353"/>
  <c r="X353"/>
  <c r="H366"/>
  <c r="F366"/>
  <c r="I366"/>
  <c r="R366"/>
  <c r="J366"/>
  <c r="X366"/>
  <c r="I393"/>
  <c r="H393"/>
  <c r="F393"/>
  <c r="R393"/>
  <c r="J393"/>
  <c r="X393"/>
  <c r="J398"/>
  <c r="I398"/>
  <c r="F398"/>
  <c r="R398"/>
  <c r="H398"/>
  <c r="X398"/>
  <c r="I401"/>
  <c r="R401"/>
  <c r="H401"/>
  <c r="F401"/>
  <c r="J401"/>
  <c r="X401"/>
  <c r="J425"/>
  <c r="I425"/>
  <c r="R425"/>
  <c r="H425"/>
  <c r="F425"/>
  <c r="X425"/>
  <c r="I438"/>
  <c r="R438"/>
  <c r="J438"/>
  <c r="F438"/>
  <c r="H438"/>
  <c r="X438"/>
  <c r="R449"/>
  <c r="H449"/>
  <c r="F449"/>
  <c r="J449"/>
  <c r="I449"/>
  <c r="X449"/>
  <c r="I465"/>
  <c r="H465"/>
  <c r="J465"/>
  <c r="R465"/>
  <c r="F465"/>
  <c r="X465"/>
  <c r="H470"/>
  <c r="J470"/>
  <c r="R470"/>
  <c r="I470"/>
  <c r="F470"/>
  <c r="X470"/>
  <c r="F481"/>
  <c r="H481"/>
  <c r="I481"/>
  <c r="R481"/>
  <c r="J481"/>
  <c r="X481"/>
  <c r="H486"/>
  <c r="R486"/>
  <c r="I486"/>
  <c r="J486"/>
  <c r="F486"/>
  <c r="X486"/>
  <c r="H489"/>
  <c r="R489"/>
  <c r="J489"/>
  <c r="F489"/>
  <c r="I489"/>
  <c r="X489"/>
  <c r="J502"/>
  <c r="R502"/>
  <c r="F502"/>
  <c r="H502"/>
  <c r="I502"/>
  <c r="X502"/>
  <c r="R505"/>
  <c r="I505"/>
  <c r="F505"/>
  <c r="H505"/>
  <c r="J505"/>
  <c r="X505"/>
  <c r="J521"/>
  <c r="F521"/>
  <c r="H521"/>
  <c r="R521"/>
  <c r="I521"/>
  <c r="X521"/>
  <c r="R529"/>
  <c r="J529"/>
  <c r="F529"/>
  <c r="I529"/>
  <c r="H529"/>
  <c r="X529"/>
  <c r="I558"/>
  <c r="H558"/>
  <c r="F558"/>
  <c r="R558"/>
  <c r="J558"/>
  <c r="X558"/>
  <c r="H561"/>
  <c r="F561"/>
  <c r="J561"/>
  <c r="I561"/>
  <c r="R561"/>
  <c r="X561"/>
  <c r="F585"/>
  <c r="R585"/>
  <c r="J585"/>
  <c r="H585"/>
  <c r="I585"/>
  <c r="X585"/>
  <c r="J593"/>
  <c r="I593"/>
  <c r="R593"/>
  <c r="H593"/>
  <c r="F593"/>
  <c r="X593"/>
  <c r="F633"/>
  <c r="H633"/>
  <c r="J633"/>
  <c r="R633"/>
  <c r="I633"/>
  <c r="X633"/>
  <c r="I670"/>
  <c r="H670"/>
  <c r="J670"/>
  <c r="R670"/>
  <c r="F670"/>
  <c r="X670"/>
  <c r="H673"/>
  <c r="I673"/>
  <c r="F673"/>
  <c r="J673"/>
  <c r="R673"/>
  <c r="X673"/>
  <c r="R713"/>
  <c r="I713"/>
  <c r="H713"/>
  <c r="J713"/>
  <c r="F713"/>
  <c r="X713"/>
  <c r="I721"/>
  <c r="J721"/>
  <c r="R721"/>
  <c r="F721"/>
  <c r="H721"/>
  <c r="X721"/>
  <c r="F734"/>
  <c r="J734"/>
  <c r="I734"/>
  <c r="R734"/>
  <c r="H734"/>
  <c r="X734"/>
  <c r="F745"/>
  <c r="R745"/>
  <c r="H745"/>
  <c r="I745"/>
  <c r="J745"/>
  <c r="X745"/>
  <c r="F753"/>
  <c r="I753"/>
  <c r="J753"/>
  <c r="R753"/>
  <c r="H753"/>
  <c r="X753"/>
  <c r="F758"/>
  <c r="R758"/>
  <c r="J758"/>
  <c r="H758"/>
  <c r="I758"/>
  <c r="X758"/>
  <c r="R761"/>
  <c r="J761"/>
  <c r="I761"/>
  <c r="H761"/>
  <c r="F761"/>
  <c r="X761"/>
  <c r="H809"/>
  <c r="F809"/>
  <c r="I809"/>
  <c r="R809"/>
  <c r="J809"/>
  <c r="X809"/>
  <c r="I814"/>
  <c r="R814"/>
  <c r="F814"/>
  <c r="H814"/>
  <c r="J814"/>
  <c r="X814"/>
  <c r="J841"/>
  <c r="H841"/>
  <c r="R841"/>
  <c r="I841"/>
  <c r="F841"/>
  <c r="X841"/>
  <c r="J849"/>
  <c r="I849"/>
  <c r="H849"/>
  <c r="F849"/>
  <c r="R849"/>
  <c r="X849"/>
  <c r="F857"/>
  <c r="R857"/>
  <c r="I857"/>
  <c r="J857"/>
  <c r="H857"/>
  <c r="X857"/>
  <c r="R865"/>
  <c r="F865"/>
  <c r="H865"/>
  <c r="J865"/>
  <c r="I865"/>
  <c r="X865"/>
  <c r="J894"/>
  <c r="H894"/>
  <c r="R894"/>
  <c r="F894"/>
  <c r="I894"/>
  <c r="X894"/>
  <c r="F902"/>
  <c r="H902"/>
  <c r="R902"/>
  <c r="I902"/>
  <c r="J902"/>
  <c r="X902"/>
  <c r="I918"/>
  <c r="R918"/>
  <c r="J918"/>
  <c r="F918"/>
  <c r="H918"/>
  <c r="X918"/>
  <c r="H926"/>
  <c r="R926"/>
  <c r="I926"/>
  <c r="J926"/>
  <c r="F926"/>
  <c r="X926"/>
  <c r="F969"/>
  <c r="J969"/>
  <c r="I969"/>
  <c r="H969"/>
  <c r="R969"/>
  <c r="X969"/>
  <c r="H1001"/>
  <c r="J1001"/>
  <c r="F1001"/>
  <c r="R1001"/>
  <c r="I1001"/>
  <c r="X1001"/>
  <c r="J1025"/>
  <c r="F1025"/>
  <c r="H1025"/>
  <c r="R1025"/>
  <c r="I1025"/>
  <c r="X1025"/>
  <c r="F1030"/>
  <c r="R1030"/>
  <c r="J1030"/>
  <c r="I1030"/>
  <c r="H1030"/>
  <c r="X1030"/>
  <c r="I1049"/>
  <c r="F1049"/>
  <c r="H1049"/>
  <c r="J1049"/>
  <c r="R1049"/>
  <c r="X1049"/>
  <c r="R1065"/>
  <c r="F1065"/>
  <c r="H1065"/>
  <c r="I1065"/>
  <c r="J1065"/>
  <c r="X1065"/>
  <c r="R1070"/>
  <c r="J1070"/>
  <c r="H1070"/>
  <c r="I1070"/>
  <c r="F1070"/>
  <c r="X1070"/>
  <c r="H1073"/>
  <c r="R1073"/>
  <c r="I1073"/>
  <c r="F1073"/>
  <c r="J1073"/>
  <c r="X1073"/>
  <c r="H1078"/>
  <c r="R1078"/>
  <c r="F1078"/>
  <c r="I1078"/>
  <c r="J1078"/>
  <c r="X1078"/>
  <c r="H1081"/>
  <c r="R1081"/>
  <c r="I1081"/>
  <c r="J1081"/>
  <c r="F1081"/>
  <c r="X1081"/>
  <c r="J1102"/>
  <c r="I1102"/>
  <c r="H1102"/>
  <c r="R1102"/>
  <c r="F1102"/>
  <c r="X1102"/>
  <c r="I1118"/>
  <c r="F1118"/>
  <c r="J1118"/>
  <c r="R1118"/>
  <c r="H1118"/>
  <c r="X1118"/>
  <c r="F1121"/>
  <c r="R1121"/>
  <c r="J1121"/>
  <c r="H1121"/>
  <c r="I1121"/>
  <c r="X1121"/>
  <c r="F1169"/>
  <c r="H1169"/>
  <c r="R1169"/>
  <c r="J1169"/>
  <c r="I1169"/>
  <c r="X1169"/>
  <c r="R1177"/>
  <c r="F1177"/>
  <c r="H1177"/>
  <c r="I1177"/>
  <c r="J1177"/>
  <c r="X1177"/>
  <c r="I1182"/>
  <c r="F1182"/>
  <c r="H1182"/>
  <c r="J1182"/>
  <c r="R1182"/>
  <c r="X1182"/>
  <c r="H1241"/>
  <c r="J1241"/>
  <c r="R1241"/>
  <c r="F1241"/>
  <c r="I1241"/>
  <c r="X1241"/>
  <c r="H1249"/>
  <c r="R1249"/>
  <c r="I1249"/>
  <c r="J1249"/>
  <c r="F1249"/>
  <c r="X1249"/>
  <c r="R1270"/>
  <c r="F1270"/>
  <c r="I1270"/>
  <c r="H1270"/>
  <c r="J1270"/>
  <c r="X1270"/>
  <c r="F1273"/>
  <c r="I1273"/>
  <c r="R1273"/>
  <c r="H1273"/>
  <c r="J1273"/>
  <c r="X1273"/>
  <c r="R1294"/>
  <c r="F1294"/>
  <c r="J1294"/>
  <c r="H1294"/>
  <c r="I1294"/>
  <c r="X1294"/>
  <c r="H1345"/>
  <c r="R1345"/>
  <c r="F1345"/>
  <c r="J1345"/>
  <c r="I1345"/>
  <c r="X1345"/>
  <c r="I1374"/>
  <c r="F1374"/>
  <c r="H1374"/>
  <c r="R1374"/>
  <c r="J1374"/>
  <c r="X1374"/>
  <c r="I1382"/>
  <c r="H1382"/>
  <c r="R1382"/>
  <c r="J1382"/>
  <c r="F1382"/>
  <c r="X1382"/>
  <c r="R1390"/>
  <c r="I1390"/>
  <c r="J1390"/>
  <c r="F1390"/>
  <c r="H1390"/>
  <c r="X1390"/>
  <c r="I1393"/>
  <c r="J1393"/>
  <c r="R1393"/>
  <c r="H1393"/>
  <c r="F1393"/>
  <c r="X1393"/>
  <c r="H1398"/>
  <c r="J1398"/>
  <c r="R1398"/>
  <c r="I1398"/>
  <c r="F1398"/>
  <c r="X1398"/>
  <c r="J1406"/>
  <c r="F1406"/>
  <c r="R1406"/>
  <c r="H1406"/>
  <c r="I1406"/>
  <c r="X1406"/>
  <c r="I1470"/>
  <c r="R1470"/>
  <c r="J1470"/>
  <c r="H1470"/>
  <c r="F1470"/>
  <c r="X1470"/>
  <c r="J1478"/>
  <c r="F1478"/>
  <c r="H1478"/>
  <c r="R1478"/>
  <c r="I1478"/>
  <c r="X1478"/>
  <c r="J1489"/>
  <c r="H1489"/>
  <c r="F1489"/>
  <c r="R1489"/>
  <c r="I1489"/>
  <c r="X1489"/>
  <c r="H1494"/>
  <c r="R1494"/>
  <c r="F1494"/>
  <c r="I1494"/>
  <c r="J1494"/>
  <c r="X1494"/>
  <c r="R1502"/>
  <c r="J1502"/>
  <c r="I1502"/>
  <c r="H1502"/>
  <c r="F1502"/>
  <c r="X1502"/>
  <c r="J1505"/>
  <c r="F1505"/>
  <c r="H1505"/>
  <c r="R1505"/>
  <c r="I1505"/>
  <c r="X1505"/>
  <c r="F1518"/>
  <c r="I1518"/>
  <c r="H1518"/>
  <c r="J1518"/>
  <c r="R1518"/>
  <c r="X1518"/>
  <c r="H1577"/>
  <c r="R1577"/>
  <c r="J1577"/>
  <c r="F1577"/>
  <c r="I1577"/>
  <c r="X1577"/>
  <c r="R1582"/>
  <c r="H1582"/>
  <c r="F1582"/>
  <c r="J1582"/>
  <c r="I1582"/>
  <c r="X1582"/>
  <c r="H1646"/>
  <c r="J1646"/>
  <c r="I1646"/>
  <c r="F1646"/>
  <c r="R1646"/>
  <c r="X1646"/>
  <c r="I1734"/>
  <c r="H1734"/>
  <c r="J1734"/>
  <c r="R1734"/>
  <c r="F1734"/>
  <c r="X1734"/>
  <c r="R1806"/>
  <c r="J1806"/>
  <c r="H1806"/>
  <c r="I1806"/>
  <c r="F1806"/>
  <c r="X1806"/>
  <c r="J1870"/>
  <c r="H1870"/>
  <c r="I1870"/>
  <c r="R1870"/>
  <c r="F1870"/>
  <c r="X1870"/>
  <c r="G1884"/>
  <c r="H1884"/>
  <c r="I1884"/>
  <c r="J1884"/>
  <c r="R1884"/>
  <c r="F1884"/>
  <c r="X1884"/>
  <c r="G1885"/>
  <c r="H1885"/>
  <c r="I1885"/>
  <c r="F1885"/>
  <c r="J1885"/>
  <c r="R1885"/>
  <c r="X1885"/>
  <c r="G1886"/>
  <c r="I1886"/>
  <c r="F1886"/>
  <c r="H1886"/>
  <c r="J1886"/>
  <c r="R1886"/>
  <c r="X1886"/>
  <c r="I1887"/>
  <c r="H1887"/>
  <c r="G1887"/>
  <c r="J1887"/>
  <c r="F1887"/>
  <c r="R1887"/>
  <c r="X1887"/>
  <c r="G1888"/>
  <c r="H1888"/>
  <c r="F1888"/>
  <c r="I1888"/>
  <c r="R1888"/>
  <c r="J1888"/>
  <c r="X1888"/>
  <c r="R1889"/>
  <c r="I1889"/>
  <c r="J1889"/>
  <c r="H1889"/>
  <c r="F1889"/>
  <c r="G1889"/>
  <c r="X1889"/>
  <c r="R1890"/>
  <c r="F1890"/>
  <c r="G1890"/>
  <c r="J1890"/>
  <c r="I1890"/>
  <c r="H1890"/>
  <c r="X1890"/>
  <c r="H1891"/>
  <c r="J1891"/>
  <c r="R1891"/>
  <c r="I1891"/>
  <c r="G1891"/>
  <c r="F1891"/>
  <c r="X1891"/>
  <c r="I1892"/>
  <c r="J1892"/>
  <c r="R1892"/>
  <c r="G1892"/>
  <c r="F1892"/>
  <c r="H1892"/>
  <c r="X1892"/>
  <c r="R1893"/>
  <c r="J1893"/>
  <c r="I1893"/>
  <c r="G1893"/>
  <c r="F1893"/>
  <c r="H1893"/>
  <c r="X1893"/>
  <c r="G1897"/>
  <c r="R1897"/>
  <c r="J1897"/>
  <c r="H1897"/>
  <c r="I1897"/>
  <c r="F1897"/>
  <c r="X1897"/>
  <c r="R1898"/>
  <c r="H1898"/>
  <c r="F1898"/>
  <c r="I1898"/>
  <c r="G1898"/>
  <c r="J1898"/>
  <c r="X1898"/>
  <c r="F1899"/>
  <c r="J1899"/>
  <c r="I1899"/>
  <c r="H1899"/>
  <c r="G1899"/>
  <c r="R1899"/>
  <c r="X1899"/>
  <c r="H1900"/>
  <c r="R1900"/>
  <c r="F1900"/>
  <c r="G1900"/>
  <c r="J1900"/>
  <c r="I1900"/>
  <c r="X1900"/>
  <c r="J1901"/>
  <c r="I1901"/>
  <c r="G1901"/>
  <c r="F1901"/>
  <c r="H1901"/>
  <c r="R1901"/>
  <c r="X1901"/>
  <c r="J1902"/>
  <c r="G1902"/>
  <c r="H1902"/>
  <c r="I1902"/>
  <c r="R1902"/>
  <c r="F1902"/>
  <c r="X1902"/>
  <c r="F1903"/>
  <c r="G1903"/>
  <c r="H1903"/>
  <c r="J1903"/>
  <c r="I1903"/>
  <c r="R1903"/>
  <c r="X1903"/>
  <c r="H1904"/>
  <c r="J1904"/>
  <c r="R1904"/>
  <c r="F1904"/>
  <c r="I1904"/>
  <c r="G1904"/>
  <c r="X1904"/>
  <c r="J1905"/>
  <c r="R1905"/>
  <c r="H1905"/>
  <c r="I1905"/>
  <c r="F1905"/>
  <c r="G1905"/>
  <c r="X1905"/>
  <c r="F1906"/>
  <c r="J1906"/>
  <c r="G1906"/>
  <c r="R1906"/>
  <c r="I1906"/>
  <c r="H1906"/>
  <c r="X1906"/>
  <c r="F1907"/>
  <c r="G1907"/>
  <c r="J1907"/>
  <c r="I1907"/>
  <c r="H1907"/>
  <c r="R1907"/>
  <c r="X1907"/>
  <c r="G1908"/>
  <c r="F1908"/>
  <c r="I1908"/>
  <c r="J1908"/>
  <c r="H1908"/>
  <c r="R1908"/>
  <c r="X1908"/>
  <c r="F1909"/>
  <c r="H1909"/>
  <c r="G1909"/>
  <c r="J1909"/>
  <c r="I1909"/>
  <c r="R1909"/>
  <c r="X1909"/>
  <c r="J1910"/>
  <c r="F1910"/>
  <c r="I1910"/>
  <c r="R1910"/>
  <c r="H1910"/>
  <c r="G1910"/>
  <c r="X1910"/>
  <c r="F1911"/>
  <c r="J1911"/>
  <c r="H1911"/>
  <c r="I1911"/>
  <c r="R1911"/>
  <c r="G1911"/>
  <c r="X1911"/>
  <c r="I1912"/>
  <c r="J1912"/>
  <c r="F1912"/>
  <c r="R1912"/>
  <c r="H1912"/>
  <c r="G1912"/>
  <c r="X1912"/>
  <c r="I1913"/>
  <c r="R1913"/>
  <c r="F1913"/>
  <c r="G1913"/>
  <c r="H1913"/>
  <c r="J1913"/>
  <c r="X1913"/>
  <c r="G1914"/>
  <c r="R1914"/>
  <c r="I1914"/>
  <c r="F1914"/>
  <c r="H1914"/>
  <c r="J1914"/>
  <c r="X1914"/>
  <c r="J1921"/>
  <c r="I1921"/>
  <c r="H1921"/>
  <c r="F1921"/>
  <c r="R1921"/>
  <c r="X1921"/>
  <c r="J1922"/>
  <c r="H1922"/>
  <c r="R1922"/>
  <c r="F1922"/>
  <c r="I1922"/>
  <c r="G1922"/>
  <c r="X1922"/>
  <c r="F1928"/>
  <c r="R1928"/>
  <c r="J1928"/>
  <c r="G1928"/>
  <c r="I1928"/>
  <c r="H1928"/>
  <c r="X1928"/>
  <c r="F1929"/>
  <c r="J1929"/>
  <c r="G1929"/>
  <c r="H1929"/>
  <c r="I1929"/>
  <c r="R1929"/>
  <c r="X1929"/>
  <c r="J1930"/>
  <c r="I1930"/>
  <c r="G1930"/>
  <c r="H1930"/>
  <c r="F1930"/>
  <c r="R1930"/>
  <c r="X1930"/>
  <c r="F1931"/>
  <c r="R1931"/>
  <c r="G1931"/>
  <c r="I1931"/>
  <c r="J1931"/>
  <c r="H1931"/>
  <c r="X1931"/>
  <c r="R1932"/>
  <c r="G1932"/>
  <c r="I1932"/>
  <c r="H1932"/>
  <c r="F1932"/>
  <c r="J1932"/>
  <c r="X1932"/>
  <c r="I1933"/>
  <c r="R1933"/>
  <c r="J1933"/>
  <c r="F1933"/>
  <c r="H1933"/>
  <c r="G1933"/>
  <c r="X1933"/>
  <c r="H1934"/>
  <c r="J1934"/>
  <c r="R1934"/>
  <c r="F1934"/>
  <c r="I1934"/>
  <c r="X1934"/>
  <c r="J1935"/>
  <c r="I1935"/>
  <c r="R1935"/>
  <c r="G1935"/>
  <c r="F1935"/>
  <c r="H1935"/>
  <c r="X1935"/>
  <c r="I1936"/>
  <c r="G1936"/>
  <c r="J1936"/>
  <c r="H1936"/>
  <c r="F1936"/>
  <c r="R1936"/>
  <c r="X1936"/>
  <c r="I1937"/>
  <c r="F1937"/>
  <c r="G1937"/>
  <c r="H1937"/>
  <c r="R1937"/>
  <c r="J1937"/>
  <c r="X1937"/>
  <c r="J1938"/>
  <c r="I1938"/>
  <c r="R1938"/>
  <c r="F1938"/>
  <c r="H1938"/>
  <c r="G1938"/>
  <c r="X1938"/>
  <c r="I1939"/>
  <c r="J1939"/>
  <c r="F1939"/>
  <c r="R1939"/>
  <c r="G1939"/>
  <c r="H1939"/>
  <c r="X1939"/>
  <c r="G1940"/>
  <c r="I1940"/>
  <c r="J1940"/>
  <c r="R1940"/>
  <c r="F1940"/>
  <c r="H1940"/>
  <c r="X1940"/>
  <c r="R1941"/>
  <c r="I1941"/>
  <c r="G1941"/>
  <c r="F1941"/>
  <c r="H1941"/>
  <c r="J1941"/>
  <c r="X1941"/>
  <c r="J1942"/>
  <c r="I1942"/>
  <c r="F1942"/>
  <c r="R1942"/>
  <c r="H1942"/>
  <c r="X1942"/>
  <c r="R1943"/>
  <c r="I1943"/>
  <c r="H1943"/>
  <c r="J1943"/>
  <c r="F1943"/>
  <c r="G1943"/>
  <c r="X1943"/>
  <c r="G1944"/>
  <c r="H1944"/>
  <c r="R1944"/>
  <c r="I1944"/>
  <c r="J1944"/>
  <c r="F1944"/>
  <c r="X1944"/>
  <c r="J1945"/>
  <c r="G1945"/>
  <c r="F1945"/>
  <c r="I1945"/>
  <c r="H1945"/>
  <c r="R1945"/>
  <c r="X1945"/>
  <c r="F1946"/>
  <c r="I1946"/>
  <c r="J1946"/>
  <c r="H1946"/>
  <c r="G1946"/>
  <c r="R1946"/>
  <c r="X1946"/>
  <c r="I1947"/>
  <c r="F1947"/>
  <c r="G1947"/>
  <c r="R1947"/>
  <c r="J1947"/>
  <c r="H1947"/>
  <c r="X1947"/>
  <c r="R1948"/>
  <c r="F1948"/>
  <c r="G1948"/>
  <c r="I1948"/>
  <c r="H1948"/>
  <c r="J1948"/>
  <c r="X1948"/>
  <c r="G1949"/>
  <c r="R1949"/>
  <c r="H1949"/>
  <c r="F1949"/>
  <c r="J1949"/>
  <c r="I1949"/>
  <c r="X1949"/>
  <c r="I1950"/>
  <c r="F1950"/>
  <c r="J1950"/>
  <c r="H1950"/>
  <c r="R1950"/>
  <c r="G1950"/>
  <c r="X1950"/>
  <c r="I1951"/>
  <c r="J1951"/>
  <c r="R1951"/>
  <c r="G1951"/>
  <c r="H1951"/>
  <c r="F1951"/>
  <c r="X1951"/>
  <c r="G1952"/>
  <c r="H1952"/>
  <c r="I1952"/>
  <c r="R1952"/>
  <c r="F1952"/>
  <c r="J1952"/>
  <c r="X1952"/>
  <c r="J1953"/>
  <c r="H1953"/>
  <c r="R1953"/>
  <c r="I1953"/>
  <c r="G1953"/>
  <c r="F1953"/>
  <c r="X1953"/>
  <c r="R1954"/>
  <c r="J1954"/>
  <c r="I1954"/>
  <c r="G1954"/>
  <c r="F1954"/>
  <c r="H1954"/>
  <c r="X1954"/>
  <c r="J1956"/>
  <c r="H1956"/>
  <c r="R1956"/>
  <c r="G1956"/>
  <c r="I1956"/>
  <c r="F1956"/>
  <c r="X1956"/>
  <c r="F1957"/>
  <c r="I1957"/>
  <c r="H1957"/>
  <c r="R1957"/>
  <c r="J1957"/>
  <c r="G1957"/>
  <c r="X1957"/>
  <c r="I1958"/>
  <c r="J1958"/>
  <c r="F1958"/>
  <c r="R1958"/>
  <c r="H1958"/>
  <c r="X1958"/>
  <c r="I1959"/>
  <c r="J1959"/>
  <c r="F1959"/>
  <c r="G1959"/>
  <c r="H1959"/>
  <c r="R1959"/>
  <c r="X1959"/>
  <c r="H1960"/>
  <c r="R1960"/>
  <c r="I1960"/>
  <c r="F1960"/>
  <c r="J1960"/>
  <c r="G1960"/>
  <c r="X1960"/>
  <c r="R1961"/>
  <c r="H1961"/>
  <c r="J1961"/>
  <c r="G1961"/>
  <c r="F1961"/>
  <c r="I1961"/>
  <c r="X1961"/>
  <c r="R1964"/>
  <c r="I1964"/>
  <c r="G1964"/>
  <c r="J1964"/>
  <c r="F1964"/>
  <c r="H1964"/>
  <c r="X1964"/>
  <c r="J1965"/>
  <c r="H1965"/>
  <c r="R1965"/>
  <c r="G1965"/>
  <c r="I1965"/>
  <c r="F1965"/>
  <c r="X1965"/>
  <c r="G1966"/>
  <c r="H1966"/>
  <c r="I1966"/>
  <c r="R1966"/>
  <c r="J1966"/>
  <c r="F1966"/>
  <c r="X1966"/>
  <c r="J1967"/>
  <c r="R1967"/>
  <c r="H1967"/>
  <c r="G1967"/>
  <c r="F1967"/>
  <c r="I1967"/>
  <c r="X1967"/>
  <c r="G1968"/>
  <c r="R1968"/>
  <c r="F1968"/>
  <c r="H1968"/>
  <c r="J1968"/>
  <c r="I1968"/>
  <c r="X1968"/>
  <c r="H1969"/>
  <c r="J1969"/>
  <c r="I1969"/>
  <c r="G1969"/>
  <c r="R1969"/>
  <c r="F1969"/>
  <c r="X1969"/>
  <c r="F1974"/>
  <c r="R1974"/>
  <c r="G1974"/>
  <c r="I1974"/>
  <c r="H1974"/>
  <c r="J1974"/>
  <c r="X1974"/>
  <c r="F1975"/>
  <c r="I1975"/>
  <c r="J1975"/>
  <c r="G1975"/>
  <c r="H1975"/>
  <c r="R1975"/>
  <c r="X1975"/>
  <c r="I1976"/>
  <c r="F1976"/>
  <c r="G1976"/>
  <c r="H1976"/>
  <c r="J1976"/>
  <c r="R1976"/>
  <c r="X1976"/>
  <c r="R1977"/>
  <c r="G1977"/>
  <c r="J1977"/>
  <c r="I1977"/>
  <c r="F1977"/>
  <c r="H1977"/>
  <c r="X1977"/>
  <c r="J1985"/>
  <c r="I1985"/>
  <c r="F1985"/>
  <c r="R1985"/>
  <c r="H1985"/>
  <c r="G1985"/>
  <c r="X1985"/>
  <c r="F1986"/>
  <c r="J1986"/>
  <c r="I1986"/>
  <c r="H1986"/>
  <c r="G1986"/>
  <c r="R1986"/>
  <c r="X1986"/>
  <c r="F1987"/>
  <c r="R1987"/>
  <c r="H1987"/>
  <c r="G1987"/>
  <c r="I1987"/>
  <c r="J1987"/>
  <c r="X1987"/>
  <c r="H1992"/>
  <c r="R1992"/>
  <c r="I1992"/>
  <c r="J1992"/>
  <c r="G1992"/>
  <c r="F1992"/>
  <c r="X1992"/>
  <c r="H1993"/>
  <c r="R1993"/>
  <c r="F1993"/>
  <c r="J1993"/>
  <c r="I1993"/>
  <c r="X1993"/>
  <c r="G1994"/>
  <c r="H1994"/>
  <c r="F1994"/>
  <c r="I1994"/>
  <c r="R1994"/>
  <c r="J1994"/>
  <c r="X1994"/>
  <c r="F1995"/>
  <c r="H1995"/>
  <c r="R1995"/>
  <c r="G1995"/>
  <c r="I1995"/>
  <c r="J1995"/>
  <c r="X1995"/>
  <c r="I1996"/>
  <c r="H1996"/>
  <c r="R1996"/>
  <c r="F1996"/>
  <c r="J1996"/>
  <c r="G1996"/>
  <c r="X1996"/>
  <c r="R1997"/>
  <c r="I1997"/>
  <c r="F1997"/>
  <c r="G1997"/>
  <c r="H1997"/>
  <c r="J1997"/>
  <c r="X1997"/>
  <c r="H1998"/>
  <c r="G1998"/>
  <c r="R1998"/>
  <c r="J1998"/>
  <c r="F1998"/>
  <c r="I1998"/>
  <c r="X1998"/>
  <c r="H1999"/>
  <c r="I1999"/>
  <c r="J1999"/>
  <c r="R1999"/>
  <c r="F1999"/>
  <c r="G1999"/>
  <c r="X1999"/>
  <c r="F2000"/>
  <c r="H2000"/>
  <c r="I2000"/>
  <c r="R2000"/>
  <c r="J2000"/>
  <c r="G2000"/>
  <c r="X2000"/>
  <c r="J2001"/>
  <c r="F2001"/>
  <c r="H2001"/>
  <c r="I2001"/>
  <c r="R2001"/>
  <c r="X2001"/>
  <c r="H2002"/>
  <c r="G2002"/>
  <c r="F2002"/>
  <c r="J2002"/>
  <c r="R2002"/>
  <c r="I2002"/>
  <c r="X2002"/>
  <c r="I2003"/>
  <c r="H2003"/>
  <c r="G2003"/>
  <c r="R2003"/>
  <c r="F2003"/>
  <c r="J2003"/>
  <c r="X2003"/>
  <c r="J2004"/>
  <c r="H2004"/>
  <c r="G2004"/>
  <c r="I2004"/>
  <c r="F2004"/>
  <c r="R2004"/>
  <c r="X2004"/>
  <c r="I2005"/>
  <c r="F2005"/>
  <c r="R2005"/>
  <c r="G2005"/>
  <c r="H2005"/>
  <c r="J2005"/>
  <c r="X2005"/>
  <c r="I2006"/>
  <c r="H2006"/>
  <c r="R2006"/>
  <c r="F2006"/>
  <c r="J2006"/>
  <c r="G2006"/>
  <c r="X2006"/>
  <c r="R2007"/>
  <c r="G2007"/>
  <c r="I2007"/>
  <c r="J2007"/>
  <c r="H2007"/>
  <c r="F2007"/>
  <c r="X2007"/>
  <c r="H2010"/>
  <c r="G2010"/>
  <c r="J2010"/>
  <c r="R2010"/>
  <c r="I2010"/>
  <c r="F2010"/>
  <c r="X2010"/>
  <c r="F2011"/>
  <c r="I2011"/>
  <c r="R2011"/>
  <c r="G2011"/>
  <c r="J2011"/>
  <c r="H2011"/>
  <c r="X2011"/>
  <c r="G2012"/>
  <c r="J2012"/>
  <c r="R2012"/>
  <c r="H2012"/>
  <c r="F2012"/>
  <c r="I2012"/>
  <c r="X2012"/>
  <c r="I2013"/>
  <c r="G2013"/>
  <c r="J2013"/>
  <c r="R2013"/>
  <c r="F2013"/>
  <c r="H2013"/>
  <c r="X2013"/>
  <c r="H2014"/>
  <c r="J2014"/>
  <c r="I2014"/>
  <c r="R2014"/>
  <c r="F2014"/>
  <c r="X2014"/>
  <c r="H2015"/>
  <c r="R2015"/>
  <c r="G2015"/>
  <c r="J2015"/>
  <c r="I2015"/>
  <c r="F2015"/>
  <c r="X2015"/>
  <c r="R2016"/>
  <c r="H2016"/>
  <c r="F2016"/>
  <c r="I2016"/>
  <c r="J2016"/>
  <c r="G2016"/>
  <c r="X2016"/>
  <c r="G2017"/>
  <c r="F2017"/>
  <c r="H2017"/>
  <c r="I2017"/>
  <c r="J2017"/>
  <c r="R2017"/>
  <c r="X2017"/>
  <c r="R2018"/>
  <c r="J2018"/>
  <c r="I2018"/>
  <c r="H2018"/>
  <c r="G2018"/>
  <c r="F2018"/>
  <c r="X2018"/>
  <c r="H2019"/>
  <c r="G2019"/>
  <c r="I2019"/>
  <c r="R2019"/>
  <c r="F2019"/>
  <c r="J2019"/>
  <c r="X2019"/>
  <c r="F2020"/>
  <c r="H2020"/>
  <c r="I2020"/>
  <c r="G2020"/>
  <c r="R2020"/>
  <c r="J2020"/>
  <c r="X2020"/>
  <c r="R2021"/>
  <c r="H2021"/>
  <c r="G2021"/>
  <c r="F2021"/>
  <c r="J2021"/>
  <c r="I2021"/>
  <c r="X2021"/>
  <c r="R2022"/>
  <c r="F2022"/>
  <c r="H2022"/>
  <c r="J2022"/>
  <c r="I2022"/>
  <c r="X2022"/>
  <c r="H2023"/>
  <c r="I2023"/>
  <c r="G2023"/>
  <c r="J2023"/>
  <c r="R2023"/>
  <c r="F2023"/>
  <c r="X2023"/>
  <c r="F2024"/>
  <c r="R2024"/>
  <c r="H2024"/>
  <c r="I2024"/>
  <c r="J2024"/>
  <c r="G2024"/>
  <c r="X2024"/>
  <c r="F2025"/>
  <c r="G2025"/>
  <c r="I2025"/>
  <c r="H2025"/>
  <c r="J2025"/>
  <c r="R2025"/>
  <c r="X2025"/>
  <c r="R2026"/>
  <c r="H2026"/>
  <c r="F2026"/>
  <c r="I2026"/>
  <c r="G2026"/>
  <c r="J2026"/>
  <c r="X2026"/>
  <c r="G2027"/>
  <c r="F2027"/>
  <c r="J2027"/>
  <c r="H2027"/>
  <c r="I2027"/>
  <c r="R2027"/>
  <c r="X2027"/>
  <c r="H2028"/>
  <c r="F2028"/>
  <c r="I2028"/>
  <c r="J2028"/>
  <c r="G2028"/>
  <c r="R2028"/>
  <c r="X2028"/>
  <c r="J2029"/>
  <c r="I2029"/>
  <c r="F2029"/>
  <c r="R2029"/>
  <c r="H2029"/>
  <c r="G2029"/>
  <c r="X2029"/>
  <c r="F2030"/>
  <c r="R2030"/>
  <c r="I2030"/>
  <c r="J2030"/>
  <c r="H2030"/>
  <c r="X2030"/>
  <c r="H2031"/>
  <c r="G2031"/>
  <c r="R2031"/>
  <c r="I2031"/>
  <c r="J2031"/>
  <c r="F2031"/>
  <c r="X2031"/>
  <c r="G2032"/>
  <c r="I2032"/>
  <c r="J2032"/>
  <c r="F2032"/>
  <c r="H2032"/>
  <c r="R2032"/>
  <c r="X2032"/>
  <c r="J2033"/>
  <c r="H2033"/>
  <c r="R2033"/>
  <c r="I2033"/>
  <c r="F2033"/>
  <c r="G2033"/>
  <c r="X2033"/>
  <c r="J2034"/>
  <c r="R2034"/>
  <c r="H2034"/>
  <c r="I2034"/>
  <c r="F2034"/>
  <c r="G2034"/>
  <c r="X2034"/>
  <c r="H2035"/>
  <c r="G2035"/>
  <c r="J2035"/>
  <c r="R2035"/>
  <c r="I2035"/>
  <c r="F2035"/>
  <c r="X2035"/>
  <c r="J2036"/>
  <c r="I2036"/>
  <c r="G2036"/>
  <c r="H2036"/>
  <c r="F2036"/>
  <c r="R2036"/>
  <c r="X2036"/>
  <c r="R2037"/>
  <c r="J2037"/>
  <c r="H2037"/>
  <c r="I2037"/>
  <c r="F2037"/>
  <c r="G2037"/>
  <c r="X2037"/>
  <c r="I2038"/>
  <c r="J2038"/>
  <c r="F2038"/>
  <c r="R2038"/>
  <c r="H2038"/>
  <c r="X2038"/>
  <c r="J2039"/>
  <c r="H2039"/>
  <c r="G2039"/>
  <c r="R2039"/>
  <c r="F2039"/>
  <c r="I2039"/>
  <c r="X2039"/>
  <c r="J2040"/>
  <c r="I2040"/>
  <c r="H2040"/>
  <c r="G2040"/>
  <c r="R2040"/>
  <c r="F2040"/>
  <c r="X2040"/>
  <c r="J2041"/>
  <c r="H2041"/>
  <c r="G2041"/>
  <c r="R2041"/>
  <c r="F2041"/>
  <c r="I2041"/>
  <c r="X2041"/>
  <c r="F2042"/>
  <c r="J2042"/>
  <c r="R2042"/>
  <c r="G2042"/>
  <c r="H2042"/>
  <c r="I2042"/>
  <c r="X2042"/>
  <c r="F2043"/>
  <c r="G2043"/>
  <c r="H2043"/>
  <c r="J2043"/>
  <c r="I2043"/>
  <c r="R2043"/>
  <c r="X2043"/>
  <c r="F2044"/>
  <c r="I2044"/>
  <c r="H2044"/>
  <c r="R2044"/>
  <c r="G2044"/>
  <c r="J2044"/>
  <c r="X2044"/>
  <c r="I2073"/>
  <c r="J2073"/>
  <c r="G2073"/>
  <c r="H2073"/>
  <c r="F2073"/>
  <c r="R2073"/>
  <c r="X2073"/>
  <c r="F2074"/>
  <c r="G2074"/>
  <c r="I2074"/>
  <c r="H2074"/>
  <c r="R2074"/>
  <c r="J2074"/>
  <c r="X2074"/>
  <c r="R2075"/>
  <c r="J2075"/>
  <c r="I2075"/>
  <c r="H2075"/>
  <c r="G2075"/>
  <c r="F2075"/>
  <c r="X2075"/>
  <c r="J2076"/>
  <c r="F2076"/>
  <c r="G2076"/>
  <c r="I2076"/>
  <c r="H2076"/>
  <c r="R2076"/>
  <c r="X2076"/>
  <c r="I2077"/>
  <c r="R2077"/>
  <c r="G2077"/>
  <c r="H2077"/>
  <c r="F2077"/>
  <c r="J2077"/>
  <c r="X2077"/>
  <c r="G2078"/>
  <c r="J2078"/>
  <c r="R2078"/>
  <c r="I2078"/>
  <c r="H2078"/>
  <c r="F2078"/>
  <c r="X2078"/>
  <c r="G2079"/>
  <c r="I2079"/>
  <c r="R2079"/>
  <c r="H2079"/>
  <c r="J2079"/>
  <c r="F2079"/>
  <c r="X2079"/>
  <c r="G2080"/>
  <c r="F2080"/>
  <c r="J2080"/>
  <c r="H2080"/>
  <c r="R2080"/>
  <c r="I2080"/>
  <c r="X2080"/>
  <c r="J2081"/>
  <c r="R2081"/>
  <c r="H2081"/>
  <c r="F2081"/>
  <c r="I2081"/>
  <c r="G2081"/>
  <c r="X2081"/>
  <c r="H2082"/>
  <c r="J2082"/>
  <c r="R2082"/>
  <c r="F2082"/>
  <c r="G2082"/>
  <c r="I2082"/>
  <c r="X2082"/>
  <c r="R2084"/>
  <c r="I2084"/>
  <c r="J2084"/>
  <c r="H2084"/>
  <c r="F2084"/>
  <c r="G2084"/>
  <c r="X2084"/>
  <c r="F2085"/>
  <c r="G2085"/>
  <c r="I2085"/>
  <c r="H2085"/>
  <c r="R2085"/>
  <c r="J2085"/>
  <c r="X2085"/>
  <c r="F2086"/>
  <c r="I2086"/>
  <c r="R2086"/>
  <c r="H2086"/>
  <c r="J2086"/>
  <c r="X2086"/>
  <c r="G2087"/>
  <c r="H2087"/>
  <c r="J2087"/>
  <c r="R2087"/>
  <c r="F2087"/>
  <c r="I2087"/>
  <c r="X2087"/>
  <c r="H2088"/>
  <c r="J2088"/>
  <c r="R2088"/>
  <c r="G2088"/>
  <c r="I2088"/>
  <c r="F2088"/>
  <c r="X2088"/>
  <c r="H2089"/>
  <c r="J2089"/>
  <c r="G2089"/>
  <c r="I2089"/>
  <c r="R2089"/>
  <c r="F2089"/>
  <c r="X2089"/>
  <c r="J2090"/>
  <c r="H2090"/>
  <c r="R2090"/>
  <c r="F2090"/>
  <c r="G2090"/>
  <c r="I2090"/>
  <c r="X2090"/>
  <c r="H2091"/>
  <c r="J2091"/>
  <c r="G2091"/>
  <c r="I2091"/>
  <c r="R2091"/>
  <c r="F2091"/>
  <c r="X2091"/>
  <c r="J2092"/>
  <c r="I2092"/>
  <c r="F2092"/>
  <c r="G2092"/>
  <c r="H2092"/>
  <c r="R2092"/>
  <c r="X2092"/>
  <c r="G2093"/>
  <c r="J2093"/>
  <c r="F2093"/>
  <c r="H2093"/>
  <c r="R2093"/>
  <c r="I2093"/>
  <c r="X2093"/>
  <c r="G2094"/>
  <c r="F2094"/>
  <c r="I2094"/>
  <c r="J2094"/>
  <c r="R2094"/>
  <c r="H2094"/>
  <c r="X2094"/>
  <c r="R2095"/>
  <c r="F2095"/>
  <c r="G2095"/>
  <c r="J2095"/>
  <c r="I2095"/>
  <c r="H2095"/>
  <c r="X2095"/>
  <c r="H2096"/>
  <c r="F2096"/>
  <c r="G2096"/>
  <c r="R2096"/>
  <c r="J2096"/>
  <c r="I2096"/>
  <c r="X2096"/>
  <c r="I2103"/>
  <c r="F2103"/>
  <c r="H2103"/>
  <c r="R2103"/>
  <c r="J2103"/>
  <c r="G2103"/>
  <c r="X2103"/>
  <c r="H2104"/>
  <c r="G2104"/>
  <c r="R2104"/>
  <c r="I2104"/>
  <c r="J2104"/>
  <c r="F2104"/>
  <c r="X2104"/>
  <c r="G2105"/>
  <c r="R2105"/>
  <c r="J2105"/>
  <c r="H2105"/>
  <c r="F2105"/>
  <c r="I2105"/>
  <c r="X2105"/>
  <c r="I2106"/>
  <c r="R2106"/>
  <c r="F2106"/>
  <c r="J2106"/>
  <c r="G2106"/>
  <c r="H2106"/>
  <c r="X2106"/>
  <c r="G2107"/>
  <c r="F2107"/>
  <c r="R2107"/>
  <c r="H2107"/>
  <c r="I2107"/>
  <c r="J2107"/>
  <c r="X2107"/>
  <c r="I2108"/>
  <c r="H2108"/>
  <c r="R2108"/>
  <c r="J2108"/>
  <c r="G2108"/>
  <c r="F2108"/>
  <c r="X2108"/>
  <c r="I2109"/>
  <c r="H2109"/>
  <c r="R2109"/>
  <c r="J2109"/>
  <c r="F2109"/>
  <c r="G2109"/>
  <c r="X2109"/>
  <c r="F2110"/>
  <c r="J2110"/>
  <c r="R2110"/>
  <c r="I2110"/>
  <c r="H2110"/>
  <c r="X2110"/>
  <c r="H2117"/>
  <c r="I2117"/>
  <c r="F2117"/>
  <c r="J2117"/>
  <c r="R2117"/>
  <c r="G2117"/>
  <c r="X2117"/>
  <c r="F2118"/>
  <c r="R2118"/>
  <c r="I2118"/>
  <c r="G2118"/>
  <c r="H2118"/>
  <c r="J2118"/>
  <c r="X2118"/>
  <c r="F2126"/>
  <c r="I2126"/>
  <c r="G2126"/>
  <c r="J2126"/>
  <c r="H2126"/>
  <c r="R2126"/>
  <c r="X2126"/>
  <c r="H2127"/>
  <c r="I2127"/>
  <c r="G2127"/>
  <c r="J2127"/>
  <c r="R2127"/>
  <c r="F2127"/>
  <c r="X2127"/>
  <c r="H2128"/>
  <c r="I2128"/>
  <c r="R2128"/>
  <c r="G2128"/>
  <c r="J2128"/>
  <c r="F2128"/>
  <c r="X2128"/>
  <c r="I2129"/>
  <c r="G2129"/>
  <c r="J2129"/>
  <c r="F2129"/>
  <c r="H2129"/>
  <c r="R2129"/>
  <c r="X2129"/>
  <c r="I2130"/>
  <c r="R2130"/>
  <c r="H2130"/>
  <c r="G2130"/>
  <c r="J2130"/>
  <c r="F2130"/>
  <c r="X2130"/>
  <c r="G2131"/>
  <c r="R2131"/>
  <c r="I2131"/>
  <c r="F2131"/>
  <c r="J2131"/>
  <c r="H2131"/>
  <c r="X2131"/>
  <c r="R2132"/>
  <c r="F2132"/>
  <c r="G2132"/>
  <c r="J2132"/>
  <c r="H2132"/>
  <c r="I2132"/>
  <c r="X2132"/>
  <c r="G2133"/>
  <c r="R2133"/>
  <c r="F2133"/>
  <c r="I2133"/>
  <c r="J2133"/>
  <c r="H2133"/>
  <c r="X2133"/>
  <c r="J2134"/>
  <c r="I2134"/>
  <c r="H2134"/>
  <c r="G2134"/>
  <c r="F2134"/>
  <c r="R2134"/>
  <c r="X2134"/>
  <c r="R2137"/>
  <c r="J2137"/>
  <c r="F2137"/>
  <c r="H2137"/>
  <c r="I2137"/>
  <c r="G2137"/>
  <c r="X2137"/>
  <c r="I2138"/>
  <c r="J2138"/>
  <c r="R2138"/>
  <c r="G2138"/>
  <c r="F2138"/>
  <c r="H2138"/>
  <c r="X2138"/>
  <c r="R2139"/>
  <c r="I2139"/>
  <c r="H2139"/>
  <c r="G2139"/>
  <c r="F2139"/>
  <c r="J2139"/>
  <c r="X2139"/>
  <c r="I2140"/>
  <c r="H2140"/>
  <c r="R2140"/>
  <c r="F2140"/>
  <c r="G2140"/>
  <c r="J2140"/>
  <c r="X2140"/>
  <c r="F2141"/>
  <c r="J2141"/>
  <c r="I2141"/>
  <c r="R2141"/>
  <c r="H2141"/>
  <c r="G2141"/>
  <c r="X2141"/>
  <c r="I2142"/>
  <c r="J2142"/>
  <c r="H2142"/>
  <c r="F2142"/>
  <c r="R2142"/>
  <c r="G2142"/>
  <c r="X2142"/>
  <c r="R2143"/>
  <c r="F2143"/>
  <c r="H2143"/>
  <c r="I2143"/>
  <c r="J2143"/>
  <c r="X2143"/>
  <c r="R2147"/>
  <c r="I2147"/>
  <c r="J2147"/>
  <c r="G2147"/>
  <c r="F2147"/>
  <c r="H2147"/>
  <c r="X2147"/>
  <c r="I2148"/>
  <c r="J2148"/>
  <c r="R2148"/>
  <c r="F2148"/>
  <c r="G2148"/>
  <c r="H2148"/>
  <c r="X2148"/>
  <c r="F2149"/>
  <c r="I2149"/>
  <c r="G2149"/>
  <c r="H2149"/>
  <c r="J2149"/>
  <c r="R2149"/>
  <c r="X2149"/>
  <c r="J2150"/>
  <c r="I2150"/>
  <c r="F2150"/>
  <c r="R2150"/>
  <c r="H2150"/>
  <c r="X2150"/>
  <c r="R2151"/>
  <c r="G2151"/>
  <c r="F2151"/>
  <c r="H2151"/>
  <c r="I2151"/>
  <c r="J2151"/>
  <c r="X2151"/>
  <c r="I2152"/>
  <c r="G2152"/>
  <c r="H2152"/>
  <c r="F2152"/>
  <c r="J2152"/>
  <c r="R2152"/>
  <c r="X2152"/>
  <c r="F2153"/>
  <c r="R2153"/>
  <c r="I2153"/>
  <c r="J2153"/>
  <c r="G2153"/>
  <c r="H2153"/>
  <c r="X2153"/>
  <c r="F2154"/>
  <c r="H2154"/>
  <c r="J2154"/>
  <c r="R2154"/>
  <c r="I2154"/>
  <c r="G2154"/>
  <c r="X2154"/>
  <c r="I2155"/>
  <c r="R2155"/>
  <c r="G2155"/>
  <c r="J2155"/>
  <c r="F2155"/>
  <c r="H2155"/>
  <c r="X2155"/>
  <c r="I2156"/>
  <c r="H2156"/>
  <c r="G2156"/>
  <c r="R2156"/>
  <c r="J2156"/>
  <c r="F2156"/>
  <c r="X2156"/>
  <c r="H2157"/>
  <c r="G2157"/>
  <c r="F2157"/>
  <c r="R2157"/>
  <c r="J2157"/>
  <c r="I2157"/>
  <c r="X2157"/>
  <c r="I2160"/>
  <c r="H2160"/>
  <c r="J2160"/>
  <c r="R2160"/>
  <c r="F2160"/>
  <c r="G2160"/>
  <c r="X2160"/>
  <c r="F2161"/>
  <c r="G2161"/>
  <c r="I2161"/>
  <c r="H2161"/>
  <c r="J2161"/>
  <c r="R2161"/>
  <c r="X2161"/>
  <c r="G2162"/>
  <c r="J2162"/>
  <c r="F2162"/>
  <c r="I2162"/>
  <c r="H2162"/>
  <c r="R2162"/>
  <c r="X2162"/>
  <c r="F2163"/>
  <c r="J2163"/>
  <c r="R2163"/>
  <c r="H2163"/>
  <c r="G2163"/>
  <c r="I2163"/>
  <c r="X2163"/>
  <c r="R2164"/>
  <c r="I2164"/>
  <c r="J2164"/>
  <c r="H2164"/>
  <c r="F2164"/>
  <c r="G2164"/>
  <c r="X2164"/>
  <c r="F2165"/>
  <c r="G2165"/>
  <c r="J2165"/>
  <c r="I2165"/>
  <c r="H2165"/>
  <c r="R2165"/>
  <c r="X2165"/>
  <c r="I2166"/>
  <c r="H2166"/>
  <c r="G2166"/>
  <c r="J2166"/>
  <c r="F2166"/>
  <c r="R2166"/>
  <c r="X2166"/>
  <c r="I2178"/>
  <c r="G2178"/>
  <c r="H2178"/>
  <c r="J2178"/>
  <c r="F2178"/>
  <c r="R2178"/>
  <c r="X2178"/>
  <c r="I2179"/>
  <c r="J2179"/>
  <c r="H2179"/>
  <c r="R2179"/>
  <c r="F2179"/>
  <c r="G2179"/>
  <c r="X2179"/>
  <c r="G2180"/>
  <c r="F2180"/>
  <c r="H2180"/>
  <c r="J2180"/>
  <c r="R2180"/>
  <c r="I2180"/>
  <c r="X2180"/>
  <c r="R2181"/>
  <c r="I2181"/>
  <c r="F2181"/>
  <c r="H2181"/>
  <c r="G2181"/>
  <c r="J2181"/>
  <c r="X2181"/>
  <c r="I2182"/>
  <c r="H2182"/>
  <c r="J2182"/>
  <c r="F2182"/>
  <c r="R2182"/>
  <c r="G2182"/>
  <c r="X2182"/>
  <c r="I2183"/>
  <c r="G2183"/>
  <c r="F2183"/>
  <c r="H2183"/>
  <c r="R2183"/>
  <c r="J2183"/>
  <c r="X2183"/>
  <c r="F2184"/>
  <c r="J2184"/>
  <c r="H2184"/>
  <c r="R2184"/>
  <c r="I2184"/>
  <c r="G2184"/>
  <c r="X2184"/>
  <c r="J2185"/>
  <c r="G2185"/>
  <c r="I2185"/>
  <c r="R2185"/>
  <c r="F2185"/>
  <c r="H2185"/>
  <c r="X2185"/>
  <c r="I2189"/>
  <c r="F2189"/>
  <c r="R2189"/>
  <c r="H2189"/>
  <c r="G2189"/>
  <c r="J2189"/>
  <c r="X2189"/>
  <c r="G2190"/>
  <c r="F2190"/>
  <c r="I2190"/>
  <c r="R2190"/>
  <c r="J2190"/>
  <c r="H2190"/>
  <c r="X2190"/>
  <c r="J2191"/>
  <c r="F2191"/>
  <c r="R2191"/>
  <c r="I2191"/>
  <c r="H2191"/>
  <c r="G2191"/>
  <c r="X2191"/>
  <c r="F2192"/>
  <c r="H2192"/>
  <c r="I2192"/>
  <c r="G2192"/>
  <c r="J2192"/>
  <c r="R2192"/>
  <c r="X2192"/>
  <c r="J2193"/>
  <c r="H2193"/>
  <c r="R2193"/>
  <c r="I2193"/>
  <c r="F2193"/>
  <c r="G2193"/>
  <c r="X2193"/>
  <c r="J2194"/>
  <c r="R2194"/>
  <c r="G2194"/>
  <c r="I2194"/>
  <c r="H2194"/>
  <c r="F2194"/>
  <c r="X2194"/>
  <c r="J2195"/>
  <c r="G2195"/>
  <c r="I2195"/>
  <c r="F2195"/>
  <c r="H2195"/>
  <c r="R2195"/>
  <c r="X2195"/>
  <c r="J2196"/>
  <c r="G2196"/>
  <c r="H2196"/>
  <c r="I2196"/>
  <c r="F2196"/>
  <c r="R2196"/>
  <c r="X2196"/>
  <c r="G2197"/>
  <c r="I2197"/>
  <c r="R2197"/>
  <c r="H2197"/>
  <c r="F2197"/>
  <c r="J2197"/>
  <c r="X2197"/>
  <c r="I2198"/>
  <c r="R2198"/>
  <c r="H2198"/>
  <c r="J2198"/>
  <c r="F2198"/>
  <c r="X2198"/>
  <c r="I2199"/>
  <c r="H2199"/>
  <c r="J2199"/>
  <c r="F2199"/>
  <c r="G2199"/>
  <c r="R2199"/>
  <c r="X2199"/>
  <c r="F2200"/>
  <c r="I2200"/>
  <c r="H2200"/>
  <c r="R2200"/>
  <c r="J2200"/>
  <c r="G2200"/>
  <c r="X2200"/>
  <c r="F2201"/>
  <c r="H2201"/>
  <c r="G2201"/>
  <c r="R2201"/>
  <c r="J2201"/>
  <c r="I2201"/>
  <c r="X2201"/>
  <c r="I2202"/>
  <c r="R2202"/>
  <c r="G2202"/>
  <c r="F2202"/>
  <c r="J2202"/>
  <c r="H2202"/>
  <c r="X2202"/>
  <c r="I2203"/>
  <c r="J2203"/>
  <c r="H2203"/>
  <c r="F2203"/>
  <c r="R2203"/>
  <c r="G2203"/>
  <c r="X2203"/>
  <c r="F2204"/>
  <c r="J2204"/>
  <c r="G2204"/>
  <c r="I2204"/>
  <c r="R2204"/>
  <c r="H2204"/>
  <c r="X2204"/>
  <c r="G2205"/>
  <c r="R2205"/>
  <c r="H2205"/>
  <c r="I2205"/>
  <c r="J2205"/>
  <c r="F2205"/>
  <c r="X2205"/>
  <c r="I2206"/>
  <c r="G2206"/>
  <c r="H2206"/>
  <c r="R2206"/>
  <c r="J2206"/>
  <c r="F2206"/>
  <c r="X2206"/>
  <c r="H2207"/>
  <c r="R2207"/>
  <c r="F2207"/>
  <c r="J2207"/>
  <c r="G2207"/>
  <c r="I2207"/>
  <c r="X2207"/>
  <c r="I2208"/>
  <c r="H2208"/>
  <c r="J2208"/>
  <c r="G2208"/>
  <c r="R2208"/>
  <c r="F2208"/>
  <c r="X2208"/>
  <c r="F2209"/>
  <c r="I2209"/>
  <c r="G2209"/>
  <c r="R2209"/>
  <c r="H2209"/>
  <c r="J2209"/>
  <c r="X2209"/>
  <c r="F2210"/>
  <c r="J2210"/>
  <c r="I2210"/>
  <c r="H2210"/>
  <c r="R2210"/>
  <c r="G2210"/>
  <c r="X2210"/>
  <c r="F2211"/>
  <c r="R2211"/>
  <c r="H2211"/>
  <c r="I2211"/>
  <c r="J2211"/>
  <c r="G2211"/>
  <c r="X2211"/>
  <c r="G2212"/>
  <c r="R2212"/>
  <c r="H2212"/>
  <c r="F2212"/>
  <c r="J2212"/>
  <c r="I2212"/>
  <c r="X2212"/>
  <c r="J2213"/>
  <c r="F2213"/>
  <c r="H2213"/>
  <c r="I2213"/>
  <c r="R2213"/>
  <c r="G2213"/>
  <c r="X2213"/>
  <c r="H2214"/>
  <c r="I2214"/>
  <c r="G2214"/>
  <c r="F2214"/>
  <c r="R2214"/>
  <c r="J2214"/>
  <c r="X2214"/>
  <c r="R2215"/>
  <c r="I2215"/>
  <c r="F2215"/>
  <c r="G2215"/>
  <c r="J2215"/>
  <c r="H2215"/>
  <c r="X2215"/>
  <c r="R2216"/>
  <c r="I2216"/>
  <c r="J2216"/>
  <c r="H2216"/>
  <c r="G2216"/>
  <c r="F2216"/>
  <c r="X2216"/>
  <c r="G2217"/>
  <c r="J2217"/>
  <c r="R2217"/>
  <c r="H2217"/>
  <c r="F2217"/>
  <c r="I2217"/>
  <c r="X2217"/>
  <c r="R2218"/>
  <c r="G2218"/>
  <c r="H2218"/>
  <c r="I2218"/>
  <c r="F2218"/>
  <c r="J2218"/>
  <c r="X2218"/>
  <c r="F2219"/>
  <c r="G2219"/>
  <c r="I2219"/>
  <c r="H2219"/>
  <c r="J2219"/>
  <c r="R2219"/>
  <c r="X2219"/>
  <c r="G2220"/>
  <c r="I2220"/>
  <c r="H2220"/>
  <c r="F2220"/>
  <c r="R2220"/>
  <c r="J2220"/>
  <c r="X2220"/>
  <c r="F2222"/>
  <c r="J2222"/>
  <c r="G2222"/>
  <c r="H2222"/>
  <c r="R2222"/>
  <c r="I2222"/>
  <c r="X2222"/>
  <c r="F2223"/>
  <c r="H2223"/>
  <c r="R2223"/>
  <c r="I2223"/>
  <c r="J2223"/>
  <c r="G2223"/>
  <c r="X2223"/>
  <c r="I2224"/>
  <c r="F2224"/>
  <c r="J2224"/>
  <c r="R2224"/>
  <c r="H2224"/>
  <c r="X2224"/>
  <c r="H2225"/>
  <c r="G2225"/>
  <c r="R2225"/>
  <c r="F2225"/>
  <c r="J2225"/>
  <c r="I2225"/>
  <c r="X2225"/>
  <c r="F2226"/>
  <c r="R2226"/>
  <c r="H2226"/>
  <c r="G2226"/>
  <c r="I2226"/>
  <c r="J2226"/>
  <c r="X2226"/>
  <c r="I2227"/>
  <c r="F2227"/>
  <c r="J2227"/>
  <c r="R2227"/>
  <c r="H2227"/>
  <c r="G2227"/>
  <c r="X2227"/>
  <c r="F2228"/>
  <c r="I2228"/>
  <c r="G2228"/>
  <c r="J2228"/>
  <c r="R2228"/>
  <c r="H2228"/>
  <c r="X2228"/>
  <c r="H2229"/>
  <c r="R2229"/>
  <c r="G2229"/>
  <c r="I2229"/>
  <c r="F2229"/>
  <c r="J2229"/>
  <c r="X2229"/>
  <c r="F2230"/>
  <c r="H2230"/>
  <c r="I2230"/>
  <c r="J2230"/>
  <c r="R2230"/>
  <c r="G2230"/>
  <c r="X2230"/>
  <c r="R2231"/>
  <c r="H2231"/>
  <c r="J2231"/>
  <c r="F2231"/>
  <c r="G2231"/>
  <c r="I2231"/>
  <c r="X2231"/>
  <c r="R2232"/>
  <c r="F2232"/>
  <c r="J2232"/>
  <c r="H2232"/>
  <c r="I2232"/>
  <c r="G2232"/>
  <c r="X2232"/>
  <c r="J2233"/>
  <c r="H2233"/>
  <c r="I2233"/>
  <c r="F2233"/>
  <c r="R2233"/>
  <c r="G2233"/>
  <c r="X2233"/>
  <c r="F2238"/>
  <c r="H2238"/>
  <c r="R2238"/>
  <c r="I2238"/>
  <c r="J2238"/>
  <c r="X2238"/>
  <c r="F2240"/>
  <c r="G2240"/>
  <c r="I2240"/>
  <c r="H2240"/>
  <c r="J2240"/>
  <c r="R2240"/>
  <c r="X2240"/>
  <c r="F2241"/>
  <c r="R2241"/>
  <c r="I2241"/>
  <c r="H2241"/>
  <c r="G2241"/>
  <c r="J2241"/>
  <c r="X2241"/>
  <c r="F2242"/>
  <c r="J2242"/>
  <c r="H2242"/>
  <c r="G2242"/>
  <c r="R2242"/>
  <c r="I2242"/>
  <c r="X2242"/>
  <c r="F2243"/>
  <c r="G2243"/>
  <c r="H2243"/>
  <c r="I2243"/>
  <c r="J2243"/>
  <c r="R2243"/>
  <c r="X2243"/>
  <c r="R2244"/>
  <c r="F2244"/>
  <c r="H2244"/>
  <c r="I2244"/>
  <c r="J2244"/>
  <c r="G2244"/>
  <c r="X2244"/>
  <c r="G2245"/>
  <c r="J2245"/>
  <c r="F2245"/>
  <c r="R2245"/>
  <c r="I2245"/>
  <c r="H2245"/>
  <c r="X2245"/>
  <c r="G2246"/>
  <c r="J2246"/>
  <c r="R2246"/>
  <c r="H2246"/>
  <c r="I2246"/>
  <c r="F2246"/>
  <c r="X2246"/>
  <c r="G2247"/>
  <c r="J2247"/>
  <c r="I2247"/>
  <c r="H2247"/>
  <c r="R2247"/>
  <c r="F2247"/>
  <c r="X2247"/>
  <c r="G2253"/>
  <c r="F2253"/>
  <c r="H2253"/>
  <c r="J2253"/>
  <c r="I2253"/>
  <c r="R2253"/>
  <c r="X2253"/>
  <c r="J2254"/>
  <c r="H2254"/>
  <c r="I2254"/>
  <c r="F2254"/>
  <c r="G2254"/>
  <c r="R2254"/>
  <c r="X2254"/>
  <c r="R2255"/>
  <c r="F2255"/>
  <c r="I2255"/>
  <c r="J2255"/>
  <c r="H2255"/>
  <c r="G2255"/>
  <c r="X2255"/>
  <c r="I2256"/>
  <c r="J2256"/>
  <c r="R2256"/>
  <c r="H2256"/>
  <c r="F2256"/>
  <c r="G2256"/>
  <c r="X2256"/>
  <c r="F2257"/>
  <c r="I2257"/>
  <c r="G2257"/>
  <c r="R2257"/>
  <c r="J2257"/>
  <c r="H2257"/>
  <c r="X2257"/>
  <c r="R2258"/>
  <c r="J2258"/>
  <c r="H2258"/>
  <c r="I2258"/>
  <c r="F2258"/>
  <c r="G2258"/>
  <c r="X2258"/>
  <c r="H2259"/>
  <c r="J2259"/>
  <c r="R2259"/>
  <c r="G2259"/>
  <c r="I2259"/>
  <c r="F2259"/>
  <c r="X2259"/>
  <c r="I2260"/>
  <c r="F2260"/>
  <c r="G2260"/>
  <c r="R2260"/>
  <c r="H2260"/>
  <c r="J2260"/>
  <c r="X2260"/>
  <c r="G2261"/>
  <c r="H2261"/>
  <c r="J2261"/>
  <c r="I2261"/>
  <c r="F2261"/>
  <c r="R2261"/>
  <c r="X2261"/>
  <c r="G2262"/>
  <c r="H2262"/>
  <c r="I2262"/>
  <c r="R2262"/>
  <c r="F2262"/>
  <c r="J2262"/>
  <c r="X2262"/>
  <c r="G2263"/>
  <c r="H2263"/>
  <c r="R2263"/>
  <c r="J2263"/>
  <c r="F2263"/>
  <c r="I2263"/>
  <c r="X2263"/>
  <c r="G2264"/>
  <c r="J2264"/>
  <c r="I2264"/>
  <c r="H2264"/>
  <c r="F2264"/>
  <c r="R2264"/>
  <c r="X2264"/>
  <c r="G2265"/>
  <c r="J2265"/>
  <c r="F2265"/>
  <c r="I2265"/>
  <c r="R2265"/>
  <c r="H2265"/>
  <c r="X2265"/>
  <c r="J2266"/>
  <c r="F2266"/>
  <c r="R2266"/>
  <c r="H2266"/>
  <c r="G2266"/>
  <c r="I2266"/>
  <c r="X2266"/>
  <c r="J2267"/>
  <c r="R2267"/>
  <c r="F2267"/>
  <c r="H2267"/>
  <c r="G2267"/>
  <c r="I2267"/>
  <c r="X2267"/>
  <c r="I2268"/>
  <c r="R2268"/>
  <c r="H2268"/>
  <c r="F2268"/>
  <c r="G2268"/>
  <c r="J2268"/>
  <c r="X2268"/>
  <c r="J2269"/>
  <c r="F2269"/>
  <c r="H2269"/>
  <c r="G2269"/>
  <c r="R2269"/>
  <c r="I2269"/>
  <c r="X2269"/>
  <c r="F2270"/>
  <c r="G2270"/>
  <c r="I2270"/>
  <c r="R2270"/>
  <c r="J2270"/>
  <c r="H2270"/>
  <c r="X2270"/>
  <c r="G2271"/>
  <c r="J2271"/>
  <c r="I2271"/>
  <c r="F2271"/>
  <c r="R2271"/>
  <c r="H2271"/>
  <c r="X2271"/>
  <c r="J2272"/>
  <c r="R2272"/>
  <c r="F2272"/>
  <c r="I2272"/>
  <c r="H2272"/>
  <c r="G2272"/>
  <c r="X2272"/>
  <c r="R2273"/>
  <c r="I2273"/>
  <c r="H2273"/>
  <c r="J2273"/>
  <c r="F2273"/>
  <c r="G2273"/>
  <c r="X2273"/>
  <c r="H2274"/>
  <c r="F2274"/>
  <c r="R2274"/>
  <c r="I2274"/>
  <c r="J2274"/>
  <c r="G2274"/>
  <c r="X2274"/>
  <c r="I2275"/>
  <c r="J2275"/>
  <c r="F2275"/>
  <c r="G2275"/>
  <c r="R2275"/>
  <c r="H2275"/>
  <c r="X2275"/>
  <c r="F2276"/>
  <c r="J2276"/>
  <c r="R2276"/>
  <c r="H2276"/>
  <c r="G2276"/>
  <c r="I2276"/>
  <c r="X2276"/>
  <c r="F2277"/>
  <c r="R2277"/>
  <c r="G2277"/>
  <c r="H2277"/>
  <c r="I2277"/>
  <c r="J2277"/>
  <c r="X2277"/>
  <c r="G2278"/>
  <c r="I2278"/>
  <c r="J2278"/>
  <c r="H2278"/>
  <c r="R2278"/>
  <c r="F2278"/>
  <c r="X2278"/>
  <c r="F2279"/>
  <c r="R2279"/>
  <c r="G2279"/>
  <c r="J2279"/>
  <c r="I2279"/>
  <c r="H2279"/>
  <c r="X2279"/>
  <c r="G2286"/>
  <c r="F2286"/>
  <c r="J2286"/>
  <c r="H2286"/>
  <c r="R2286"/>
  <c r="I2286"/>
  <c r="X2286"/>
  <c r="H2287"/>
  <c r="R2287"/>
  <c r="F2287"/>
  <c r="I2287"/>
  <c r="J2287"/>
  <c r="G2287"/>
  <c r="X2287"/>
  <c r="J2288"/>
  <c r="I2288"/>
  <c r="H2288"/>
  <c r="G2288"/>
  <c r="F2288"/>
  <c r="R2288"/>
  <c r="X2288"/>
  <c r="J2289"/>
  <c r="R2289"/>
  <c r="G2289"/>
  <c r="F2289"/>
  <c r="I2289"/>
  <c r="H2289"/>
  <c r="X2289"/>
  <c r="F2290"/>
  <c r="H2290"/>
  <c r="I2290"/>
  <c r="G2290"/>
  <c r="J2290"/>
  <c r="R2290"/>
  <c r="X2290"/>
  <c r="J2291"/>
  <c r="F2291"/>
  <c r="G2291"/>
  <c r="I2291"/>
  <c r="R2291"/>
  <c r="H2291"/>
  <c r="X2291"/>
  <c r="F2292"/>
  <c r="J2292"/>
  <c r="H2292"/>
  <c r="R2292"/>
  <c r="G2292"/>
  <c r="I2292"/>
  <c r="X2292"/>
  <c r="J2293"/>
  <c r="H2293"/>
  <c r="I2293"/>
  <c r="F2293"/>
  <c r="G2293"/>
  <c r="R2293"/>
  <c r="X2293"/>
  <c r="F2295"/>
  <c r="H2295"/>
  <c r="G2295"/>
  <c r="J2295"/>
  <c r="R2295"/>
  <c r="I2295"/>
  <c r="X2295"/>
  <c r="G2296"/>
  <c r="F2296"/>
  <c r="J2296"/>
  <c r="H2296"/>
  <c r="R2296"/>
  <c r="I2296"/>
  <c r="X2296"/>
  <c r="I2297"/>
  <c r="J2297"/>
  <c r="G2297"/>
  <c r="H2297"/>
  <c r="F2297"/>
  <c r="R2297"/>
  <c r="X2297"/>
  <c r="F2298"/>
  <c r="H2298"/>
  <c r="G2298"/>
  <c r="J2298"/>
  <c r="I2298"/>
  <c r="R2298"/>
  <c r="X2298"/>
  <c r="F2301"/>
  <c r="R2301"/>
  <c r="G2301"/>
  <c r="I2301"/>
  <c r="H2301"/>
  <c r="J2301"/>
  <c r="X2301"/>
  <c r="R2302"/>
  <c r="I2302"/>
  <c r="H2302"/>
  <c r="F2302"/>
  <c r="J2302"/>
  <c r="G2302"/>
  <c r="X2302"/>
  <c r="G2305"/>
  <c r="J2305"/>
  <c r="I2305"/>
  <c r="R2305"/>
  <c r="H2305"/>
  <c r="F2305"/>
  <c r="X2305"/>
  <c r="J2306"/>
  <c r="I2306"/>
  <c r="R2306"/>
  <c r="F2306"/>
  <c r="H2306"/>
  <c r="G2306"/>
  <c r="X2306"/>
  <c r="G2307"/>
  <c r="J2307"/>
  <c r="R2307"/>
  <c r="I2307"/>
  <c r="H2307"/>
  <c r="F2307"/>
  <c r="X2307"/>
  <c r="G2308"/>
  <c r="I2308"/>
  <c r="F2308"/>
  <c r="H2308"/>
  <c r="R2308"/>
  <c r="J2308"/>
  <c r="X2308"/>
  <c r="J2309"/>
  <c r="I2309"/>
  <c r="F2309"/>
  <c r="G2309"/>
  <c r="R2309"/>
  <c r="H2309"/>
  <c r="X2309"/>
  <c r="G2310"/>
  <c r="J2310"/>
  <c r="R2310"/>
  <c r="F2310"/>
  <c r="H2310"/>
  <c r="I2310"/>
  <c r="X2310"/>
  <c r="F2311"/>
  <c r="J2311"/>
  <c r="I2311"/>
  <c r="H2311"/>
  <c r="G2311"/>
  <c r="R2311"/>
  <c r="X2311"/>
  <c r="F2312"/>
  <c r="I2312"/>
  <c r="J2312"/>
  <c r="R2312"/>
  <c r="H2312"/>
  <c r="G2312"/>
  <c r="X2312"/>
  <c r="R2313"/>
  <c r="I2313"/>
  <c r="J2313"/>
  <c r="F2313"/>
  <c r="H2313"/>
  <c r="G2313"/>
  <c r="X2313"/>
  <c r="F2314"/>
  <c r="H2314"/>
  <c r="R2314"/>
  <c r="J2314"/>
  <c r="I2314"/>
  <c r="G2314"/>
  <c r="X2314"/>
  <c r="R2318"/>
  <c r="H2318"/>
  <c r="F2318"/>
  <c r="J2318"/>
  <c r="I2318"/>
  <c r="X2318"/>
  <c r="R2320"/>
  <c r="H2320"/>
  <c r="I2320"/>
  <c r="F2320"/>
  <c r="G2320"/>
  <c r="J2320"/>
  <c r="X2320"/>
  <c r="F2324"/>
  <c r="G2324"/>
  <c r="R2324"/>
  <c r="H2324"/>
  <c r="J2324"/>
  <c r="I2324"/>
  <c r="X2324"/>
  <c r="H2325"/>
  <c r="F2325"/>
  <c r="G2325"/>
  <c r="R2325"/>
  <c r="J2325"/>
  <c r="I2325"/>
  <c r="X2325"/>
  <c r="J2326"/>
  <c r="H2326"/>
  <c r="R2326"/>
  <c r="F2326"/>
  <c r="I2326"/>
  <c r="G2326"/>
  <c r="X2326"/>
  <c r="G2327"/>
  <c r="J2327"/>
  <c r="R2327"/>
  <c r="H2327"/>
  <c r="I2327"/>
  <c r="F2327"/>
  <c r="X2327"/>
  <c r="I2328"/>
  <c r="H2328"/>
  <c r="G2328"/>
  <c r="F2328"/>
  <c r="R2328"/>
  <c r="J2328"/>
  <c r="X2328"/>
  <c r="R2329"/>
  <c r="J2329"/>
  <c r="I2329"/>
  <c r="G2329"/>
  <c r="H2329"/>
  <c r="F2329"/>
  <c r="X2329"/>
  <c r="G2330"/>
  <c r="I2330"/>
  <c r="F2330"/>
  <c r="H2330"/>
  <c r="R2330"/>
  <c r="J2330"/>
  <c r="X2330"/>
  <c r="G2331"/>
  <c r="F2331"/>
  <c r="J2331"/>
  <c r="H2331"/>
  <c r="I2331"/>
  <c r="R2331"/>
  <c r="X2331"/>
  <c r="F2332"/>
  <c r="I2332"/>
  <c r="J2332"/>
  <c r="H2332"/>
  <c r="G2332"/>
  <c r="R2332"/>
  <c r="X2332"/>
  <c r="G2333"/>
  <c r="J2333"/>
  <c r="H2333"/>
  <c r="F2333"/>
  <c r="I2333"/>
  <c r="R2333"/>
  <c r="X2333"/>
  <c r="H2334"/>
  <c r="F2334"/>
  <c r="R2334"/>
  <c r="I2334"/>
  <c r="G2334"/>
  <c r="J2334"/>
  <c r="X2334"/>
  <c r="F2335"/>
  <c r="I2335"/>
  <c r="R2335"/>
  <c r="H2335"/>
  <c r="G2335"/>
  <c r="J2335"/>
  <c r="X2335"/>
  <c r="J2336"/>
  <c r="R2336"/>
  <c r="H2336"/>
  <c r="F2336"/>
  <c r="G2336"/>
  <c r="I2336"/>
  <c r="X2336"/>
  <c r="I2337"/>
  <c r="F2337"/>
  <c r="H2337"/>
  <c r="J2337"/>
  <c r="R2337"/>
  <c r="G2337"/>
  <c r="X2337"/>
  <c r="J2338"/>
  <c r="I2338"/>
  <c r="G2338"/>
  <c r="F2338"/>
  <c r="H2338"/>
  <c r="R2338"/>
  <c r="X2338"/>
  <c r="H2339"/>
  <c r="J2339"/>
  <c r="F2339"/>
  <c r="G2339"/>
  <c r="R2339"/>
  <c r="I2339"/>
  <c r="X2339"/>
  <c r="F2340"/>
  <c r="H2340"/>
  <c r="G2340"/>
  <c r="J2340"/>
  <c r="R2340"/>
  <c r="I2340"/>
  <c r="X2340"/>
  <c r="H2341"/>
  <c r="G2341"/>
  <c r="F2341"/>
  <c r="I2341"/>
  <c r="J2341"/>
  <c r="R2341"/>
  <c r="X2341"/>
  <c r="H2342"/>
  <c r="J2342"/>
  <c r="G2342"/>
  <c r="I2342"/>
  <c r="R2342"/>
  <c r="F2342"/>
  <c r="X2342"/>
  <c r="J2343"/>
  <c r="H2343"/>
  <c r="G2343"/>
  <c r="F2343"/>
  <c r="R2343"/>
  <c r="I2343"/>
  <c r="X2343"/>
  <c r="R2344"/>
  <c r="F2344"/>
  <c r="G2344"/>
  <c r="H2344"/>
  <c r="J2344"/>
  <c r="I2344"/>
  <c r="X2344"/>
  <c r="R2345"/>
  <c r="I2345"/>
  <c r="J2345"/>
  <c r="G2345"/>
  <c r="F2345"/>
  <c r="H2345"/>
  <c r="X2345"/>
  <c r="F2346"/>
  <c r="R2346"/>
  <c r="J2346"/>
  <c r="H2346"/>
  <c r="G2346"/>
  <c r="I2346"/>
  <c r="X2346"/>
  <c r="G2347"/>
  <c r="R2347"/>
  <c r="F2347"/>
  <c r="J2347"/>
  <c r="H2347"/>
  <c r="I2347"/>
  <c r="X2347"/>
  <c r="J2348"/>
  <c r="I2348"/>
  <c r="H2348"/>
  <c r="R2348"/>
  <c r="F2348"/>
  <c r="G2348"/>
  <c r="X2348"/>
  <c r="R2349"/>
  <c r="H2349"/>
  <c r="I2349"/>
  <c r="F2349"/>
  <c r="J2349"/>
  <c r="G2349"/>
  <c r="X2349"/>
  <c r="R2350"/>
  <c r="J2350"/>
  <c r="F2350"/>
  <c r="I2350"/>
  <c r="H2350"/>
  <c r="X2350"/>
  <c r="F2351"/>
  <c r="H2351"/>
  <c r="G2351"/>
  <c r="J2351"/>
  <c r="I2351"/>
  <c r="R2351"/>
  <c r="X2351"/>
  <c r="H2352"/>
  <c r="F2352"/>
  <c r="J2352"/>
  <c r="G2352"/>
  <c r="R2352"/>
  <c r="I2352"/>
  <c r="X2352"/>
  <c r="R2353"/>
  <c r="I2353"/>
  <c r="H2353"/>
  <c r="G2353"/>
  <c r="F2353"/>
  <c r="J2353"/>
  <c r="X2353"/>
  <c r="R2354"/>
  <c r="G2354"/>
  <c r="F2354"/>
  <c r="H2354"/>
  <c r="J2354"/>
  <c r="I2354"/>
  <c r="X2354"/>
  <c r="F2355"/>
  <c r="H2355"/>
  <c r="G2355"/>
  <c r="I2355"/>
  <c r="R2355"/>
  <c r="J2355"/>
  <c r="X2355"/>
  <c r="R2356"/>
  <c r="H2356"/>
  <c r="F2356"/>
  <c r="I2356"/>
  <c r="G2356"/>
  <c r="J2356"/>
  <c r="X2356"/>
  <c r="G2357"/>
  <c r="I2357"/>
  <c r="H2357"/>
  <c r="R2357"/>
  <c r="F2357"/>
  <c r="J2357"/>
  <c r="X2357"/>
  <c r="R2358"/>
  <c r="J2358"/>
  <c r="H2358"/>
  <c r="I2358"/>
  <c r="F2358"/>
  <c r="X2358"/>
  <c r="G2359"/>
  <c r="I2359"/>
  <c r="F2359"/>
  <c r="H2359"/>
  <c r="R2359"/>
  <c r="J2359"/>
  <c r="X2359"/>
  <c r="F2360"/>
  <c r="I2360"/>
  <c r="J2360"/>
  <c r="H2360"/>
  <c r="R2360"/>
  <c r="G2360"/>
  <c r="X2360"/>
  <c r="R2361"/>
  <c r="F2361"/>
  <c r="I2361"/>
  <c r="J2361"/>
  <c r="G2361"/>
  <c r="H2361"/>
  <c r="X2361"/>
  <c r="H2362"/>
  <c r="G2362"/>
  <c r="R2362"/>
  <c r="F2362"/>
  <c r="I2362"/>
  <c r="J2362"/>
  <c r="X2362"/>
  <c r="G2363"/>
  <c r="R2363"/>
  <c r="F2363"/>
  <c r="H2363"/>
  <c r="J2363"/>
  <c r="I2363"/>
  <c r="X2363"/>
  <c r="J2364"/>
  <c r="R2364"/>
  <c r="I2364"/>
  <c r="F2364"/>
  <c r="G2364"/>
  <c r="H2364"/>
  <c r="X2364"/>
  <c r="G2365"/>
  <c r="R2365"/>
  <c r="H2365"/>
  <c r="I2365"/>
  <c r="J2365"/>
  <c r="F2365"/>
  <c r="X2365"/>
  <c r="R2366"/>
  <c r="F2366"/>
  <c r="I2366"/>
  <c r="J2366"/>
  <c r="G2366"/>
  <c r="H2366"/>
  <c r="X2366"/>
  <c r="F2367"/>
  <c r="G2367"/>
  <c r="J2367"/>
  <c r="R2367"/>
  <c r="I2367"/>
  <c r="H2367"/>
  <c r="X2367"/>
  <c r="F2368"/>
  <c r="H2368"/>
  <c r="J2368"/>
  <c r="G2368"/>
  <c r="I2368"/>
  <c r="R2368"/>
  <c r="X2368"/>
  <c r="R2369"/>
  <c r="J2369"/>
  <c r="G2369"/>
  <c r="H2369"/>
  <c r="F2369"/>
  <c r="I2369"/>
  <c r="X2369"/>
  <c r="H2370"/>
  <c r="J2370"/>
  <c r="G2370"/>
  <c r="R2370"/>
  <c r="F2370"/>
  <c r="I2370"/>
  <c r="X2370"/>
  <c r="G2371"/>
  <c r="I2371"/>
  <c r="J2371"/>
  <c r="F2371"/>
  <c r="H2371"/>
  <c r="R2371"/>
  <c r="X2371"/>
  <c r="G2372"/>
  <c r="I2372"/>
  <c r="J2372"/>
  <c r="R2372"/>
  <c r="F2372"/>
  <c r="H2372"/>
  <c r="X2372"/>
  <c r="I2373"/>
  <c r="G2373"/>
  <c r="R2373"/>
  <c r="J2373"/>
  <c r="F2373"/>
  <c r="H2373"/>
  <c r="X2373"/>
  <c r="G2374"/>
  <c r="H2374"/>
  <c r="R2374"/>
  <c r="J2374"/>
  <c r="F2374"/>
  <c r="I2374"/>
  <c r="X2374"/>
  <c r="R2375"/>
  <c r="F2375"/>
  <c r="J2375"/>
  <c r="H2375"/>
  <c r="G2375"/>
  <c r="I2375"/>
  <c r="X2375"/>
  <c r="R2376"/>
  <c r="F2376"/>
  <c r="H2376"/>
  <c r="I2376"/>
  <c r="G2376"/>
  <c r="J2376"/>
  <c r="X2376"/>
  <c r="G2377"/>
  <c r="J2377"/>
  <c r="I2377"/>
  <c r="H2377"/>
  <c r="F2377"/>
  <c r="R2377"/>
  <c r="X2377"/>
  <c r="H2378"/>
  <c r="I2378"/>
  <c r="F2378"/>
  <c r="R2378"/>
  <c r="G2378"/>
  <c r="J2378"/>
  <c r="X2378"/>
  <c r="J2379"/>
  <c r="F2379"/>
  <c r="G2379"/>
  <c r="R2379"/>
  <c r="I2379"/>
  <c r="H2379"/>
  <c r="X2379"/>
  <c r="F2380"/>
  <c r="G2380"/>
  <c r="R2380"/>
  <c r="H2380"/>
  <c r="I2380"/>
  <c r="J2380"/>
  <c r="X2380"/>
  <c r="R2381"/>
  <c r="F2381"/>
  <c r="J2381"/>
  <c r="G2381"/>
  <c r="H2381"/>
  <c r="I2381"/>
  <c r="X2381"/>
  <c r="I2382"/>
  <c r="H2382"/>
  <c r="J2382"/>
  <c r="F2382"/>
  <c r="R2382"/>
  <c r="X2382"/>
  <c r="J2383"/>
  <c r="F2383"/>
  <c r="I2383"/>
  <c r="G2383"/>
  <c r="R2383"/>
  <c r="H2383"/>
  <c r="X2383"/>
  <c r="J2384"/>
  <c r="G2384"/>
  <c r="I2384"/>
  <c r="R2384"/>
  <c r="F2384"/>
  <c r="H2384"/>
  <c r="X2384"/>
  <c r="J2385"/>
  <c r="R2385"/>
  <c r="I2385"/>
  <c r="H2385"/>
  <c r="G2385"/>
  <c r="F2385"/>
  <c r="X2385"/>
  <c r="J2386"/>
  <c r="R2386"/>
  <c r="I2386"/>
  <c r="G2386"/>
  <c r="H2386"/>
  <c r="F2386"/>
  <c r="X2386"/>
  <c r="R2387"/>
  <c r="G2387"/>
  <c r="F2387"/>
  <c r="H2387"/>
  <c r="J2387"/>
  <c r="I2387"/>
  <c r="X2387"/>
  <c r="G2388"/>
  <c r="I2388"/>
  <c r="H2388"/>
  <c r="F2388"/>
  <c r="R2388"/>
  <c r="J2388"/>
  <c r="X2388"/>
  <c r="R2389"/>
  <c r="J2389"/>
  <c r="G2389"/>
  <c r="H2389"/>
  <c r="F2389"/>
  <c r="I2389"/>
  <c r="X2389"/>
  <c r="G2390"/>
  <c r="R2390"/>
  <c r="F2390"/>
  <c r="J2390"/>
  <c r="I2390"/>
  <c r="H2390"/>
  <c r="X2390"/>
  <c r="F2391"/>
  <c r="H2391"/>
  <c r="R2391"/>
  <c r="I2391"/>
  <c r="G2391"/>
  <c r="J2391"/>
  <c r="X2391"/>
  <c r="F2392"/>
  <c r="I2392"/>
  <c r="H2392"/>
  <c r="J2392"/>
  <c r="R2392"/>
  <c r="G2392"/>
  <c r="X2392"/>
  <c r="H2393"/>
  <c r="I2393"/>
  <c r="R2393"/>
  <c r="J2393"/>
  <c r="F2393"/>
  <c r="X2393"/>
  <c r="J2394"/>
  <c r="I2394"/>
  <c r="R2394"/>
  <c r="H2394"/>
  <c r="F2394"/>
  <c r="G2394"/>
  <c r="X2394"/>
  <c r="R2395"/>
  <c r="G2395"/>
  <c r="J2395"/>
  <c r="F2395"/>
  <c r="I2395"/>
  <c r="H2395"/>
  <c r="X2395"/>
  <c r="G2396"/>
  <c r="H2396"/>
  <c r="J2396"/>
  <c r="R2396"/>
  <c r="F2396"/>
  <c r="I2396"/>
  <c r="X2396"/>
  <c r="R2397"/>
  <c r="I2397"/>
  <c r="H2397"/>
  <c r="J2397"/>
  <c r="G2397"/>
  <c r="F2397"/>
  <c r="X2397"/>
  <c r="R2398"/>
  <c r="G2398"/>
  <c r="I2398"/>
  <c r="J2398"/>
  <c r="H2398"/>
  <c r="F2398"/>
  <c r="X2398"/>
  <c r="R2399"/>
  <c r="G2399"/>
  <c r="J2399"/>
  <c r="I2399"/>
  <c r="H2399"/>
  <c r="F2399"/>
  <c r="X2399"/>
  <c r="I2400"/>
  <c r="F2400"/>
  <c r="G2400"/>
  <c r="R2400"/>
  <c r="J2400"/>
  <c r="H2400"/>
  <c r="X2400"/>
  <c r="G2401"/>
  <c r="H2401"/>
  <c r="R2401"/>
  <c r="F2401"/>
  <c r="I2401"/>
  <c r="J2401"/>
  <c r="X2401"/>
  <c r="I2402"/>
  <c r="G2402"/>
  <c r="R2402"/>
  <c r="F2402"/>
  <c r="J2402"/>
  <c r="H2402"/>
  <c r="X2402"/>
  <c r="F2403"/>
  <c r="H2403"/>
  <c r="R2403"/>
  <c r="G2403"/>
  <c r="J2403"/>
  <c r="I2403"/>
  <c r="X2403"/>
  <c r="F2404"/>
  <c r="H2404"/>
  <c r="I2404"/>
  <c r="G2404"/>
  <c r="R2404"/>
  <c r="J2404"/>
  <c r="X2404"/>
  <c r="F2405"/>
  <c r="G2405"/>
  <c r="I2405"/>
  <c r="J2405"/>
  <c r="H2405"/>
  <c r="R2405"/>
  <c r="X2405"/>
  <c r="R2406"/>
  <c r="H2406"/>
  <c r="I2406"/>
  <c r="G2406"/>
  <c r="F2406"/>
  <c r="J2406"/>
  <c r="X2406"/>
  <c r="I2407"/>
  <c r="J2407"/>
  <c r="R2407"/>
  <c r="F2407"/>
  <c r="G2407"/>
  <c r="H2407"/>
  <c r="X2407"/>
  <c r="F2408"/>
  <c r="I2408"/>
  <c r="R2408"/>
  <c r="H2408"/>
  <c r="G2408"/>
  <c r="J2408"/>
  <c r="X2408"/>
  <c r="I2409"/>
  <c r="J2409"/>
  <c r="R2409"/>
  <c r="F2409"/>
  <c r="H2409"/>
  <c r="G2409"/>
  <c r="X2409"/>
  <c r="R2410"/>
  <c r="F2410"/>
  <c r="G2410"/>
  <c r="I2410"/>
  <c r="H2410"/>
  <c r="J2410"/>
  <c r="X2410"/>
  <c r="J2411"/>
  <c r="R2411"/>
  <c r="H2411"/>
  <c r="I2411"/>
  <c r="F2411"/>
  <c r="G2411"/>
  <c r="X2411"/>
  <c r="F2412"/>
  <c r="R2412"/>
  <c r="I2412"/>
  <c r="G2412"/>
  <c r="H2412"/>
  <c r="J2412"/>
  <c r="X2412"/>
  <c r="H2413"/>
  <c r="I2413"/>
  <c r="G2413"/>
  <c r="F2413"/>
  <c r="J2413"/>
  <c r="R2413"/>
  <c r="X2413"/>
  <c r="G2414"/>
  <c r="F2414"/>
  <c r="H2414"/>
  <c r="R2414"/>
  <c r="J2414"/>
  <c r="I2414"/>
  <c r="X2414"/>
  <c r="H2415"/>
  <c r="I2415"/>
  <c r="J2415"/>
  <c r="R2415"/>
  <c r="G2415"/>
  <c r="F2415"/>
  <c r="X2415"/>
  <c r="I2416"/>
  <c r="R2416"/>
  <c r="J2416"/>
  <c r="H2416"/>
  <c r="G2416"/>
  <c r="F2416"/>
  <c r="X2416"/>
  <c r="G2417"/>
  <c r="F2417"/>
  <c r="J2417"/>
  <c r="H2417"/>
  <c r="I2417"/>
  <c r="R2417"/>
  <c r="X2417"/>
  <c r="H2418"/>
  <c r="R2418"/>
  <c r="I2418"/>
  <c r="F2418"/>
  <c r="J2418"/>
  <c r="G2418"/>
  <c r="X2418"/>
  <c r="I2419"/>
  <c r="G2419"/>
  <c r="R2419"/>
  <c r="J2419"/>
  <c r="H2419"/>
  <c r="F2419"/>
  <c r="X2419"/>
  <c r="F2420"/>
  <c r="R2420"/>
  <c r="H2420"/>
  <c r="I2420"/>
  <c r="G2420"/>
  <c r="J2420"/>
  <c r="X2420"/>
  <c r="I2421"/>
  <c r="F2421"/>
  <c r="J2421"/>
  <c r="H2421"/>
  <c r="R2421"/>
  <c r="G2421"/>
  <c r="X2421"/>
  <c r="R2422"/>
  <c r="F2422"/>
  <c r="H2422"/>
  <c r="J2422"/>
  <c r="G2422"/>
  <c r="I2422"/>
  <c r="X2422"/>
  <c r="H2423"/>
  <c r="F2423"/>
  <c r="G2423"/>
  <c r="R2423"/>
  <c r="J2423"/>
  <c r="I2423"/>
  <c r="X2423"/>
  <c r="G2424"/>
  <c r="R2424"/>
  <c r="I2424"/>
  <c r="H2424"/>
  <c r="F2424"/>
  <c r="J2424"/>
  <c r="X2424"/>
  <c r="F2425"/>
  <c r="H2425"/>
  <c r="R2425"/>
  <c r="J2425"/>
  <c r="I2425"/>
  <c r="G2425"/>
  <c r="X2425"/>
  <c r="I2426"/>
  <c r="F2426"/>
  <c r="J2426"/>
  <c r="G2426"/>
  <c r="R2426"/>
  <c r="H2426"/>
  <c r="X2426"/>
  <c r="H2427"/>
  <c r="F2427"/>
  <c r="J2427"/>
  <c r="R2427"/>
  <c r="I2427"/>
  <c r="G2427"/>
  <c r="X2427"/>
  <c r="J2428"/>
  <c r="R2428"/>
  <c r="I2428"/>
  <c r="G2428"/>
  <c r="H2428"/>
  <c r="F2428"/>
  <c r="X2428"/>
  <c r="H2429"/>
  <c r="J2429"/>
  <c r="F2429"/>
  <c r="R2429"/>
  <c r="I2429"/>
  <c r="G2429"/>
  <c r="X2429"/>
  <c r="J2430"/>
  <c r="H2430"/>
  <c r="G2430"/>
  <c r="I2430"/>
  <c r="R2430"/>
  <c r="F2430"/>
  <c r="X2430"/>
  <c r="J2431"/>
  <c r="F2431"/>
  <c r="G2431"/>
  <c r="R2431"/>
  <c r="H2431"/>
  <c r="I2431"/>
  <c r="X2431"/>
  <c r="H2432"/>
  <c r="I2432"/>
  <c r="G2432"/>
  <c r="F2432"/>
  <c r="J2432"/>
  <c r="R2432"/>
  <c r="X2432"/>
  <c r="I2433"/>
  <c r="H2433"/>
  <c r="R2433"/>
  <c r="J2433"/>
  <c r="G2433"/>
  <c r="F2433"/>
  <c r="X2433"/>
  <c r="J2434"/>
  <c r="F2434"/>
  <c r="G2434"/>
  <c r="R2434"/>
  <c r="I2434"/>
  <c r="H2434"/>
  <c r="X2434"/>
  <c r="G2435"/>
  <c r="J2435"/>
  <c r="F2435"/>
  <c r="I2435"/>
  <c r="H2435"/>
  <c r="R2435"/>
  <c r="X2435"/>
  <c r="F2436"/>
  <c r="H2436"/>
  <c r="J2436"/>
  <c r="G2436"/>
  <c r="R2436"/>
  <c r="I2436"/>
  <c r="X2436"/>
  <c r="R2437"/>
  <c r="F2437"/>
  <c r="G2437"/>
  <c r="I2437"/>
  <c r="J2437"/>
  <c r="H2437"/>
  <c r="X2437"/>
  <c r="R2438"/>
  <c r="I2438"/>
  <c r="H2438"/>
  <c r="G2438"/>
  <c r="J2438"/>
  <c r="F2438"/>
  <c r="X2438"/>
  <c r="J2439"/>
  <c r="H2439"/>
  <c r="R2439"/>
  <c r="G2439"/>
  <c r="F2439"/>
  <c r="I2439"/>
  <c r="X2439"/>
  <c r="F2440"/>
  <c r="H2440"/>
  <c r="R2440"/>
  <c r="J2440"/>
  <c r="G2440"/>
  <c r="I2440"/>
  <c r="X2440"/>
  <c r="F2441"/>
  <c r="R2441"/>
  <c r="H2441"/>
  <c r="J2441"/>
  <c r="G2441"/>
  <c r="I2441"/>
  <c r="X2441"/>
  <c r="G2442"/>
  <c r="R2442"/>
  <c r="J2442"/>
  <c r="F2442"/>
  <c r="H2442"/>
  <c r="I2442"/>
  <c r="X2442"/>
  <c r="G2443"/>
  <c r="J2443"/>
  <c r="H2443"/>
  <c r="F2443"/>
  <c r="I2443"/>
  <c r="R2443"/>
  <c r="X2443"/>
  <c r="G2444"/>
  <c r="F2444"/>
  <c r="H2444"/>
  <c r="R2444"/>
  <c r="I2444"/>
  <c r="J2444"/>
  <c r="X2444"/>
  <c r="G2445"/>
  <c r="I2445"/>
  <c r="F2445"/>
  <c r="H2445"/>
  <c r="J2445"/>
  <c r="R2445"/>
  <c r="X2445"/>
  <c r="R2446"/>
  <c r="H2446"/>
  <c r="J2446"/>
  <c r="I2446"/>
  <c r="F2446"/>
  <c r="X2446"/>
  <c r="I2447"/>
  <c r="J2447"/>
  <c r="R2447"/>
  <c r="F2447"/>
  <c r="G2447"/>
  <c r="H2447"/>
  <c r="X2447"/>
  <c r="G2448"/>
  <c r="J2448"/>
  <c r="F2448"/>
  <c r="I2448"/>
  <c r="H2448"/>
  <c r="R2448"/>
  <c r="X2448"/>
  <c r="H2449"/>
  <c r="I2449"/>
  <c r="F2449"/>
  <c r="R2449"/>
  <c r="J2449"/>
  <c r="X2449"/>
  <c r="R2450"/>
  <c r="I2450"/>
  <c r="G2450"/>
  <c r="J2450"/>
  <c r="F2450"/>
  <c r="H2450"/>
  <c r="X2450"/>
  <c r="H2451"/>
  <c r="J2451"/>
  <c r="G2451"/>
  <c r="F2451"/>
  <c r="I2451"/>
  <c r="R2451"/>
  <c r="X2451"/>
  <c r="J2452"/>
  <c r="I2452"/>
  <c r="R2452"/>
  <c r="H2452"/>
  <c r="G2452"/>
  <c r="F2452"/>
  <c r="X2452"/>
  <c r="R2453"/>
  <c r="I2453"/>
  <c r="F2453"/>
  <c r="H2453"/>
  <c r="G2453"/>
  <c r="J2453"/>
  <c r="X2453"/>
  <c r="R2454"/>
  <c r="F2454"/>
  <c r="I2454"/>
  <c r="J2454"/>
  <c r="H2454"/>
  <c r="X2454"/>
  <c r="G2455"/>
  <c r="F2455"/>
  <c r="H2455"/>
  <c r="J2455"/>
  <c r="I2455"/>
  <c r="R2455"/>
  <c r="X2455"/>
  <c r="R2456"/>
  <c r="F2456"/>
  <c r="G2456"/>
  <c r="I2456"/>
  <c r="J2456"/>
  <c r="H2456"/>
  <c r="X2456"/>
  <c r="H2457"/>
  <c r="I2457"/>
  <c r="F2457"/>
  <c r="G2457"/>
  <c r="J2457"/>
  <c r="R2457"/>
  <c r="X2457"/>
  <c r="R2458"/>
  <c r="H2458"/>
  <c r="J2458"/>
  <c r="F2458"/>
  <c r="G2458"/>
  <c r="I2458"/>
  <c r="X2458"/>
  <c r="R2459"/>
  <c r="G2459"/>
  <c r="F2459"/>
  <c r="J2459"/>
  <c r="H2459"/>
  <c r="I2459"/>
  <c r="X2459"/>
  <c r="J2460"/>
  <c r="I2460"/>
  <c r="H2460"/>
  <c r="F2460"/>
  <c r="G2460"/>
  <c r="R2460"/>
  <c r="X2460"/>
  <c r="R2461"/>
  <c r="I2461"/>
  <c r="H2461"/>
  <c r="F2461"/>
  <c r="G2461"/>
  <c r="J2461"/>
  <c r="X2461"/>
  <c r="G2462"/>
  <c r="F2462"/>
  <c r="H2462"/>
  <c r="R2462"/>
  <c r="J2462"/>
  <c r="I2462"/>
  <c r="X2462"/>
  <c r="I2463"/>
  <c r="J2463"/>
  <c r="G2463"/>
  <c r="R2463"/>
  <c r="H2463"/>
  <c r="F2463"/>
  <c r="X2463"/>
  <c r="H2464"/>
  <c r="I2464"/>
  <c r="F2464"/>
  <c r="R2464"/>
  <c r="G2464"/>
  <c r="J2464"/>
  <c r="X2464"/>
  <c r="J2465"/>
  <c r="R2465"/>
  <c r="H2465"/>
  <c r="F2465"/>
  <c r="I2465"/>
  <c r="X2465"/>
  <c r="R2466"/>
  <c r="J2466"/>
  <c r="I2466"/>
  <c r="G2466"/>
  <c r="H2466"/>
  <c r="F2466"/>
  <c r="X2466"/>
  <c r="G2467"/>
  <c r="F2467"/>
  <c r="J2467"/>
  <c r="I2467"/>
  <c r="R2467"/>
  <c r="H2467"/>
  <c r="X2467"/>
  <c r="I2468"/>
  <c r="F2468"/>
  <c r="R2468"/>
  <c r="H2468"/>
  <c r="G2468"/>
  <c r="J2468"/>
  <c r="X2468"/>
  <c r="G2469"/>
  <c r="J2469"/>
  <c r="F2469"/>
  <c r="R2469"/>
  <c r="I2469"/>
  <c r="H2469"/>
  <c r="X2469"/>
  <c r="R2470"/>
  <c r="I2470"/>
  <c r="J2470"/>
  <c r="H2470"/>
  <c r="F2470"/>
  <c r="X2470"/>
  <c r="R2471"/>
  <c r="G2471"/>
  <c r="H2471"/>
  <c r="I2471"/>
  <c r="J2471"/>
  <c r="F2471"/>
  <c r="X2471"/>
  <c r="J2472"/>
  <c r="H2472"/>
  <c r="G2472"/>
  <c r="F2472"/>
  <c r="R2472"/>
  <c r="I2472"/>
  <c r="X2472"/>
  <c r="R2473"/>
  <c r="I2473"/>
  <c r="H2473"/>
  <c r="F2473"/>
  <c r="J2473"/>
  <c r="G2473"/>
  <c r="X2473"/>
  <c r="F2474"/>
  <c r="I2474"/>
  <c r="R2474"/>
  <c r="J2474"/>
  <c r="G2474"/>
  <c r="H2474"/>
  <c r="X2474"/>
  <c r="H2475"/>
  <c r="R2475"/>
  <c r="J2475"/>
  <c r="G2475"/>
  <c r="F2475"/>
  <c r="I2475"/>
  <c r="X2475"/>
  <c r="I2476"/>
  <c r="H2476"/>
  <c r="J2476"/>
  <c r="R2476"/>
  <c r="G2476"/>
  <c r="F2476"/>
  <c r="X2476"/>
  <c r="I2477"/>
  <c r="F2477"/>
  <c r="G2477"/>
  <c r="H2477"/>
  <c r="J2477"/>
  <c r="R2477"/>
  <c r="X2477"/>
  <c r="F2478"/>
  <c r="J2478"/>
  <c r="I2478"/>
  <c r="H2478"/>
  <c r="R2478"/>
  <c r="G2478"/>
  <c r="X2478"/>
  <c r="F2479"/>
  <c r="R2479"/>
  <c r="H2479"/>
  <c r="G2479"/>
  <c r="I2479"/>
  <c r="J2479"/>
  <c r="X2479"/>
  <c r="G2480"/>
  <c r="H2480"/>
  <c r="R2480"/>
  <c r="I2480"/>
  <c r="J2480"/>
  <c r="F2480"/>
  <c r="X2480"/>
  <c r="J2481"/>
  <c r="F2481"/>
  <c r="G2481"/>
  <c r="H2481"/>
  <c r="R2481"/>
  <c r="I2481"/>
  <c r="X2481"/>
  <c r="G2482"/>
  <c r="I2482"/>
  <c r="H2482"/>
  <c r="F2482"/>
  <c r="R2482"/>
  <c r="J2482"/>
  <c r="X2482"/>
  <c r="F2483"/>
  <c r="R2483"/>
  <c r="I2483"/>
  <c r="J2483"/>
  <c r="H2483"/>
  <c r="G2483"/>
  <c r="X2483"/>
  <c r="G2484"/>
  <c r="J2484"/>
  <c r="F2484"/>
  <c r="R2484"/>
  <c r="I2484"/>
  <c r="H2484"/>
  <c r="X2484"/>
  <c r="R2485"/>
  <c r="J2485"/>
  <c r="F2485"/>
  <c r="H2485"/>
  <c r="I2485"/>
  <c r="G2485"/>
  <c r="X2485"/>
  <c r="F2486"/>
  <c r="G2486"/>
  <c r="R2486"/>
  <c r="H2486"/>
  <c r="J2486"/>
  <c r="I2486"/>
  <c r="X2486"/>
  <c r="G2487"/>
  <c r="F2487"/>
  <c r="R2487"/>
  <c r="J2487"/>
  <c r="H2487"/>
  <c r="I2487"/>
  <c r="X2487"/>
  <c r="H2488"/>
  <c r="F2488"/>
  <c r="G2488"/>
  <c r="I2488"/>
  <c r="J2488"/>
  <c r="R2488"/>
  <c r="X2488"/>
  <c r="J2489"/>
  <c r="H2489"/>
  <c r="F2489"/>
  <c r="R2489"/>
  <c r="I2489"/>
  <c r="G2489"/>
  <c r="X2489"/>
  <c r="I2490"/>
  <c r="R2490"/>
  <c r="J2490"/>
  <c r="F2490"/>
  <c r="G2490"/>
  <c r="H2490"/>
  <c r="X2490"/>
  <c r="H2491"/>
  <c r="F2491"/>
  <c r="R2491"/>
  <c r="I2491"/>
  <c r="J2491"/>
  <c r="G2491"/>
  <c r="X2491"/>
  <c r="I2492"/>
  <c r="J2492"/>
  <c r="G2492"/>
  <c r="F2492"/>
  <c r="R2492"/>
  <c r="H2492"/>
  <c r="X2492"/>
  <c r="I2493"/>
  <c r="H2493"/>
  <c r="J2493"/>
  <c r="G2493"/>
  <c r="F2493"/>
  <c r="R2493"/>
  <c r="X2493"/>
  <c r="F2494"/>
  <c r="I2494"/>
  <c r="G2494"/>
  <c r="J2494"/>
  <c r="R2494"/>
  <c r="H2494"/>
  <c r="X2494"/>
  <c r="G2495"/>
  <c r="H2495"/>
  <c r="R2495"/>
  <c r="I2495"/>
  <c r="J2495"/>
  <c r="F2495"/>
  <c r="X2495"/>
  <c r="H2496"/>
  <c r="J2496"/>
  <c r="G2496"/>
  <c r="I2496"/>
  <c r="R2496"/>
  <c r="F2496"/>
  <c r="X2496"/>
  <c r="H2497"/>
  <c r="I2497"/>
  <c r="R2497"/>
  <c r="F2497"/>
  <c r="J2497"/>
  <c r="G2497"/>
  <c r="X2497"/>
  <c r="J2498"/>
  <c r="G2498"/>
  <c r="R2498"/>
  <c r="I2498"/>
  <c r="F2498"/>
  <c r="H2498"/>
  <c r="X2498"/>
  <c r="R2499"/>
  <c r="F2499"/>
  <c r="G2499"/>
  <c r="X2499"/>
  <c r="H2499"/>
  <c r="I2499"/>
  <c r="J2499"/>
  <c r="F2500"/>
  <c r="H2500"/>
  <c r="I2500"/>
  <c r="J2500"/>
  <c r="R2500"/>
  <c r="X2500"/>
  <c r="F2501"/>
  <c r="H2501"/>
  <c r="I2501"/>
  <c r="J2501"/>
  <c r="R2501"/>
  <c r="X2501"/>
  <c r="F2502"/>
  <c r="H2502"/>
  <c r="I2502"/>
  <c r="J2502"/>
  <c r="R2502"/>
  <c r="X2502"/>
  <c r="F2503"/>
  <c r="H2503"/>
  <c r="I2503"/>
  <c r="J2503"/>
  <c r="R2503"/>
  <c r="X2503"/>
  <c r="F2504"/>
  <c r="G2504"/>
  <c r="H2504"/>
  <c r="I2504"/>
  <c r="J2504"/>
  <c r="R2504"/>
  <c r="X2504"/>
  <c r="W46" i="4"/>
  <c r="X46"/>
  <c r="Y46"/>
  <c r="Z46"/>
  <c r="V44"/>
  <c r="V45"/>
  <c r="W45"/>
  <c r="AC50"/>
  <c r="AB49"/>
  <c r="AC49"/>
  <c r="AA48"/>
  <c r="AB48"/>
  <c r="Z47"/>
  <c r="AA47"/>
  <c r="H66" i="6"/>
  <c r="F77"/>
  <c r="C55"/>
  <c r="D55"/>
  <c r="C96"/>
  <c r="D96"/>
  <c r="C95"/>
  <c r="D95"/>
  <c r="C114"/>
  <c r="D114"/>
  <c r="D116"/>
  <c r="C116"/>
  <c r="D117"/>
  <c r="C117"/>
  <c r="C115"/>
  <c r="D115"/>
  <c r="D118"/>
  <c r="C118"/>
  <c r="D119"/>
  <c r="C119"/>
  <c r="H124"/>
  <c r="X50" i="5"/>
  <c r="X45" i="4"/>
  <c r="Y45"/>
  <c r="W44"/>
  <c r="X44"/>
  <c r="W43"/>
  <c r="AC48"/>
  <c r="AB47"/>
  <c r="AC47"/>
  <c r="AA46"/>
  <c r="AB46"/>
  <c r="C66" i="6"/>
  <c r="D66"/>
  <c r="H77"/>
  <c r="F88"/>
  <c r="H88"/>
  <c r="H125"/>
  <c r="D2"/>
  <c r="D124"/>
  <c r="X43" i="4"/>
  <c r="Y44"/>
  <c r="Z44"/>
  <c r="Y43"/>
  <c r="X42"/>
  <c r="Y42"/>
  <c r="AC46"/>
  <c r="Z45"/>
  <c r="AA45"/>
  <c r="C77" i="6"/>
  <c r="D77"/>
  <c r="C88"/>
  <c r="D88"/>
  <c r="Z42" i="4"/>
  <c r="AA42"/>
  <c r="Z43"/>
  <c r="AA43"/>
  <c r="AA44"/>
  <c r="AB44"/>
  <c r="AB45"/>
  <c r="AC45"/>
  <c r="AB42"/>
  <c r="AC42"/>
  <c r="AB43"/>
  <c r="AC43"/>
  <c r="AC44"/>
  <c r="S6" i="5"/>
  <c r="S7"/>
  <c r="S8"/>
  <c r="S9"/>
  <c r="T10"/>
  <c r="S11"/>
  <c r="S12"/>
  <c r="S13"/>
  <c r="S14"/>
  <c r="S15"/>
  <c r="S16"/>
  <c r="S17"/>
  <c r="S19"/>
  <c r="S5"/>
  <c r="S18"/>
  <c r="S20"/>
  <c r="S21"/>
  <c r="T5"/>
  <c r="T19"/>
  <c r="T17"/>
  <c r="T16"/>
  <c r="T15"/>
  <c r="T14"/>
  <c r="T13"/>
  <c r="T12"/>
  <c r="T11"/>
  <c r="T9"/>
  <c r="T8"/>
  <c r="T7"/>
  <c r="T6"/>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xmlns:xda="http://schemas.microsoft.com/office/spreadsheetml/2017/dynamicarray">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<sst xmlns="http://schemas.openxmlformats.org/spreadsheetml/2006/main" count="29474" uniqueCount="20387">
  <si>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</si>
  <si>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</si>
  <si>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</si>
  <si>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</si>
  <si>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</si>
  <si>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</si>
  <si>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</si>
  <si>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</si>
  <si>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</si>
  <si>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</si>
  <si>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</si>
  <si>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</si>
  <si>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</si>
  <si>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</si>
  <si>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</si>
  <si>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</si>
  <si>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</si>
  <si>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</si>
  <si>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</si>
  <si>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</si>
  <si>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</si>
  <si>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</si>
  <si>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</si>
  <si>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</si>
  <si>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</si>
  <si>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</si>
  <si>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</si>
  <si>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</si>
  <si>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</si>
  <si>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</si>
  <si>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</si>
  <si>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</si>
  <si>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</si>
  <si>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</si>
  <si>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</si>
  <si>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</si>
  <si>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</si>
  <si>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</si>
  <si>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</si>
  <si>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</si>
  <si>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</si>
  <si>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</si>
  <si>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</si>
  <si>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</si>
  <si>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</si>
  <si>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</si>
  <si>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</si>
  <si>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</si>
  <si>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</si>
  <si>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</si>
  <si>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</si>
  <si>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</si>
  <si>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</si>
  <si>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</si>
  <si>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</si>
  <si>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</si>
  <si>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</si>
  <si>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</si>
  <si>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</si>
  <si>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</si>
  <si>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</si>
  <si>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</si>
  <si>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</si>
  <si>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</si>
  <si>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</si>
  <si>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</si>
  <si>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</si>
  <si>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</si>
  <si>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</si>
  <si>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</si>
  <si>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</si>
  <si>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</si>
  <si>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</si>
  <si>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</si>
  <si>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</si>
  <si>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</si>
  <si>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</si>
  <si>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</si>
  <si>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</si>
  <si>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</si>
  <si>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</si>
  <si>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</si>
  <si>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</si>
  <si>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</si>
  <si>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</si>
  <si>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</si>
  <si>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</si>
  <si>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</si>
  <si>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</si>
  <si>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</si>
  <si>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</si>
  <si>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</si>
  <si>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</si>
  <si>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</si>
  <si>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</si>
  <si>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</si>
  <si>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</si>
  <si>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</si>
  <si>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</si>
  <si>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</si>
  <si>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</si>
  <si>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</si>
  <si>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</si>
  <si>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</si>
  <si>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</si>
  <si>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</si>
  <si>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</si>
  <si>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</si>
  <si>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</si>
  <si>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</si>
  <si>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</si>
  <si>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</si>
  <si>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</si>
  <si>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</si>
  <si>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</si>
  <si>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</si>
  <si>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</si>
  <si>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</si>
  <si>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</si>
  <si>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</si>
  <si>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</si>
  <si>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</si>
  <si>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</si>
  <si>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</si>
  <si>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</si>
  <si>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</si>
  <si>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</si>
  <si>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</si>
  <si>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</si>
  <si>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</si>
  <si>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</si>
  <si>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</si>
  <si>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</si>
  <si>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</si>
  <si>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</si>
  <si>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</si>
  <si>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</si>
  <si>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</si>
  <si>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</si>
  <si>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</si>
  <si>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</si>
  <si>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</si>
  <si>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</si>
  <si>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</si>
  <si>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</si>
  <si>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</si>
  <si>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</si>
  <si>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</si>
  <si>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</si>
  <si>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</si>
  <si>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</si>
  <si>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</si>
  <si>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</si>
  <si>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</si>
  <si>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</si>
  <si>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</si>
  <si>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</si>
  <si>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</si>
  <si>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</si>
  <si>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</si>
  <si>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</si>
  <si>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</si>
  <si>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</si>
  <si>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</si>
  <si>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</si>
  <si>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</si>
  <si>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</si>
  <si>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</si>
  <si>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</si>
  <si>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</si>
  <si>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</si>
  <si>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</si>
  <si>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</si>
  <si>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</si>
  <si>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</si>
  <si>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</si>
  <si>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</si>
  <si>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</si>
  <si>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</si>
  <si>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</si>
  <si>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</si>
  <si>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</si>
  <si>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</si>
  <si>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</si>
  <si>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</si>
  <si>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</si>
  <si>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</si>
  <si>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</si>
  <si>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</si>
  <si>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</si>
  <si>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</si>
  <si>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</si>
  <si>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</si>
  <si>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</si>
  <si>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</si>
  <si>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</si>
  <si>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</si>
  <si>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</si>
  <si>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</si>
  <si>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</si>
  <si>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</si>
  <si>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</si>
  <si>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</si>
  <si>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</si>
  <si>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</si>
  <si>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</si>
  <si>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</si>
  <si>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</si>
  <si>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</si>
  <si>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</si>
  <si>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</si>
  <si>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</si>
  <si>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</si>
  <si>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</si>
  <si>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</si>
  <si>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</si>
  <si>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</si>
  <si>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</si>
  <si>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</si>
  <si>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</si>
  <si>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</si>
  <si>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</si>
  <si>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</si>
  <si>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</si>
  <si>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</si>
  <si>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</si>
  <si>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</si>
  <si>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</si>
  <si>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</si>
  <si>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</si>
  <si>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</si>
  <si>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</si>
  <si>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</si>
  <si>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</si>
  <si>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</si>
  <si>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</si>
  <si>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</si>
  <si>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</si>
  <si>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</si>
  <si>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</si>
  <si>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</si>
  <si>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</si>
  <si>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</si>
  <si>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</si>
  <si>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</si>
  <si>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</si>
  <si>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</si>
  <si>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</si>
  <si>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</si>
  <si>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</si>
  <si>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</si>
  <si>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</si>
  <si>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</si>
  <si>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</si>
  <si>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</si>
  <si>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</si>
  <si>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</si>
  <si>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</si>
  <si>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</si>
  <si>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</si>
  <si>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</si>
  <si>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</si>
  <si>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</si>
  <si>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</si>
  <si>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</si>
  <si>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</si>
  <si>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</si>
  <si>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</si>
  <si>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</si>
  <si>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</si>
  <si>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</si>
  <si>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</si>
  <si>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</si>
  <si>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</si>
  <si>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</si>
  <si>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</si>
  <si>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</si>
  <si>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</si>
  <si>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</si>
  <si>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</si>
  <si>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</si>
  <si>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</si>
  <si>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</si>
  <si>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</si>
  <si>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</si>
  <si>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</si>
  <si>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</si>
  <si>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</si>
  <si>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</si>
  <si>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</si>
  <si>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</si>
  <si>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</si>
  <si>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</si>
  <si>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</si>
  <si>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</si>
  <si>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</si>
  <si>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</si>
  <si>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</si>
  <si>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</si>
  <si>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</si>
  <si>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</si>
  <si>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</si>
  <si>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</si>
  <si>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</si>
  <si>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</si>
  <si>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</si>
  <si>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</si>
  <si>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</si>
  <si>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</si>
  <si>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</si>
  <si>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</si>
  <si>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</si>
  <si>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</si>
  <si>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</si>
  <si>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</si>
  <si>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</si>
  <si>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</si>
  <si>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</si>
  <si>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</si>
  <si>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</si>
  <si>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</si>
  <si>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</si>
  <si>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</si>
  <si>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</si>
  <si>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</si>
  <si>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</si>
  <si>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</si>
  <si>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</si>
  <si>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</si>
  <si>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</si>
  <si>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</si>
  <si>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</si>
  <si>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</si>
  <si>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</si>
  <si>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</si>
  <si>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</si>
  <si>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</si>
  <si>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</si>
  <si>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</si>
  <si>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</si>
  <si>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</si>
  <si>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</si>
  <si>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</si>
  <si>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</si>
  <si>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</si>
  <si>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</si>
  <si>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</si>
  <si>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</si>
  <si>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</si>
  <si>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</si>
  <si>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</si>
  <si>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</si>
  <si>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</si>
  <si>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</si>
  <si>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</si>
  <si>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</si>
  <si>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</si>
  <si>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</si>
  <si>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</si>
  <si>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</si>
  <si>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</si>
  <si>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</si>
  <si>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</si>
  <si>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</si>
  <si>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</si>
  <si>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</si>
  <si>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</si>
  <si>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</si>
  <si>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</si>
  <si>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</si>
  <si>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</si>
  <si>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</si>
  <si>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</si>
  <si>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</si>
  <si>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</si>
  <si>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</si>
  <si>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</si>
  <si>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</si>
  <si>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</si>
  <si>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</si>
  <si>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</si>
  <si>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</si>
  <si>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</si>
  <si>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</si>
  <si>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</si>
  <si>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</si>
  <si>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</si>
  <si>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</si>
  <si>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</si>
  <si>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</si>
  <si>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</si>
  <si>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</si>
  <si>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</si>
  <si>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</si>
  <si>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</si>
  <si>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</si>
  <si>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</si>
  <si>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</si>
  <si>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</si>
  <si>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</si>
  <si>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</si>
  <si>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</si>
  <si>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</si>
  <si>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</si>
  <si>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</si>
  <si>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</si>
  <si>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</si>
  <si>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</si>
  <si>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</si>
  <si>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</si>
  <si>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</si>
  <si>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</si>
  <si>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</si>
  <si>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</si>
  <si>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</si>
  <si>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</si>
  <si>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</si>
  <si>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</si>
  <si>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</si>
  <si>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</si>
  <si>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</si>
  <si>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</si>
  <si>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</si>
  <si>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</si>
  <si>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</si>
  <si>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</si>
  <si>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</si>
  <si>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</si>
  <si>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</si>
  <si>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</si>
  <si>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</si>
  <si>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</si>
  <si>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</si>
  <si>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</si>
  <si>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</si>
  <si>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</si>
  <si>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</si>
  <si>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</si>
  <si>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</si>
  <si>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</si>
  <si>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</si>
  <si>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</si>
  <si>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</si>
  <si>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</si>
  <si>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</si>
  <si>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</si>
  <si>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</si>
  <si>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</si>
  <si>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</si>
  <si>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</si>
  <si>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</si>
  <si>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</si>
  <si>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</si>
  <si>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</si>
  <si>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</si>
  <si>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</si>
  <si>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</si>
  <si>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</si>
  <si>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</si>
  <si>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</si>
  <si>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</si>
  <si>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</si>
  <si>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</si>
  <si>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</si>
  <si>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</si>
  <si>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</si>
  <si>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</si>
  <si>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</si>
  <si>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</si>
  <si>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</si>
  <si>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</si>
  <si>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</si>
  <si>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</si>
  <si>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</si>
  <si>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</si>
  <si>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</si>
  <si>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</si>
  <si>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</si>
  <si>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</si>
  <si>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</si>
  <si>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</si>
  <si>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</si>
  <si>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</si>
  <si>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</si>
  <si>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</si>
  <si>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</si>
  <si>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</si>
  <si>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</si>
  <si>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</si>
  <si>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</si>
  <si>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</si>
  <si>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</si>
  <si>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</si>
  <si>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</si>
  <si>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</si>
  <si>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</si>
  <si>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</si>
  <si>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</si>
  <si>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</si>
  <si>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</si>
  <si>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</si>
  <si>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</si>
  <si>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</si>
  <si>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</si>
  <si>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</si>
  <si>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</si>
  <si>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</si>
  <si>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</si>
  <si>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</si>
  <si>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</si>
  <si>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</si>
  <si>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</si>
  <si>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</si>
  <si>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</si>
  <si>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</si>
  <si>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</si>
  <si>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</si>
  <si>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</si>
  <si>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</si>
  <si>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</si>
  <si>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</si>
  <si>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</si>
  <si>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</si>
  <si>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</si>
  <si>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</si>
  <si>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</si>
  <si>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</si>
  <si>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</si>
  <si>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</si>
  <si>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</si>
  <si>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</si>
  <si>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</si>
  <si>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</si>
  <si>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</si>
  <si>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</si>
  <si>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</si>
  <si>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</si>
  <si>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</si>
  <si>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</si>
  <si>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</si>
  <si>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</si>
  <si>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</si>
  <si>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</si>
  <si>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</si>
  <si>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</si>
  <si>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</si>
  <si>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</si>
  <si>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</si>
  <si>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</si>
  <si>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</si>
  <si>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</si>
  <si>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</si>
  <si>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</si>
  <si>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</si>
  <si>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</si>
  <si>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</si>
  <si>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</si>
  <si>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</si>
  <si>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</si>
  <si>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</si>
  <si>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</si>
  <si>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</si>
  <si>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</si>
  <si>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</si>
  <si>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</si>
  <si>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</si>
  <si>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</si>
  <si>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</si>
  <si>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</si>
  <si>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</si>
  <si>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</si>
  <si>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</si>
  <si>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</si>
  <si>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</si>
  <si>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</si>
  <si>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</si>
  <si>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</si>
  <si>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</si>
  <si>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</si>
  <si>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</si>
  <si>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</si>
  <si>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</si>
  <si>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</si>
  <si>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</si>
  <si>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</si>
  <si>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</si>
  <si>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</si>
  <si>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</si>
  <si>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</si>
  <si>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</si>
  <si>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</si>
  <si>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</si>
  <si>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</si>
  <si>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</si>
  <si>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</si>
  <si>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</si>
  <si>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</si>
  <si>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</si>
  <si>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</si>
  <si>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</si>
  <si>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</si>
  <si>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</si>
  <si>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</si>
  <si>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</si>
  <si>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</si>
  <si>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</si>
  <si>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</si>
  <si>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</si>
  <si>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</si>
  <si>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</si>
  <si>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</si>
  <si>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</si>
  <si>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</si>
  <si>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</si>
  <si>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</si>
  <si>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</si>
  <si>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</si>
  <si>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</si>
  <si>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</si>
  <si>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</si>
  <si>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</si>
  <si>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</si>
  <si>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</si>
  <si>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</si>
  <si>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</si>
  <si>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</si>
  <si>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</si>
  <si>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</si>
  <si>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</si>
  <si>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</si>
  <si>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</si>
  <si>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</si>
  <si>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</si>
  <si>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</si>
  <si>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</si>
  <si>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</si>
  <si>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</si>
  <si>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</si>
  <si>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</si>
  <si>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</si>
  <si>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</si>
  <si>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</si>
  <si>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</si>
  <si>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</si>
  <si>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</si>
  <si>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</si>
  <si>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</si>
  <si>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</si>
  <si>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</si>
  <si>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</si>
  <si>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</si>
  <si>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</si>
  <si>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</si>
  <si>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</si>
  <si>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</si>
  <si>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</si>
  <si>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</si>
  <si>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</si>
  <si>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</si>
  <si>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</si>
  <si>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</si>
  <si>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</si>
  <si>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</si>
  <si>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</si>
  <si>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</si>
  <si>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</si>
  <si>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</si>
  <si>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</si>
  <si>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</si>
  <si>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</si>
  <si>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</si>
  <si>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</si>
  <si>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</si>
  <si>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</si>
  <si>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</si>
  <si>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</si>
  <si>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</si>
  <si>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</si>
  <si>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</si>
  <si>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</si>
  <si>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</si>
  <si>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</si>
  <si>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</si>
  <si>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</si>
  <si>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</si>
  <si>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</si>
  <si>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</si>
  <si>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</si>
  <si>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</si>
  <si>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</si>
  <si>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</si>
  <si>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</si>
  <si>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</si>
  <si>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</si>
  <si>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</si>
  <si>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</si>
  <si>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</si>
  <si>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</si>
  <si>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</si>
  <si>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</si>
  <si>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</si>
  <si>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</si>
  <si>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</si>
  <si>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</si>
  <si>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</si>
  <si>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</si>
  <si>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</si>
  <si>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</si>
  <si>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</si>
  <si>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</si>
  <si>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</si>
  <si>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</si>
  <si>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</si>
  <si>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</si>
  <si>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</si>
  <si>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</si>
  <si>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</si>
  <si>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</si>
  <si>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</si>
  <si>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</si>
  <si>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</si>
  <si>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</si>
  <si>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</si>
  <si>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</si>
  <si>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</si>
  <si>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</si>
  <si>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</si>
  <si>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</si>
  <si>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</si>
  <si>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</si>
  <si>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</si>
  <si>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</si>
  <si>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</si>
  <si>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</si>
  <si>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</si>
  <si>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</si>
  <si>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</si>
  <si>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</si>
  <si>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</si>
  <si>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</si>
  <si>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</si>
  <si>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</si>
  <si>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</si>
  <si>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</si>
  <si>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</si>
  <si>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</si>
  <si>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</si>
  <si>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</si>
  <si>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</si>
  <si>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</si>
  <si>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</si>
  <si>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</si>
  <si>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</si>
  <si>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</si>
  <si>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</si>
  <si>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</si>
  <si>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</si>
  <si>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</si>
  <si>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</si>
  <si>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</si>
  <si>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</si>
  <si>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</si>
  <si>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</si>
  <si>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</si>
  <si>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</si>
  <si>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</si>
  <si>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</si>
  <si>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</si>
  <si>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</si>
  <si>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</si>
  <si>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</si>
  <si>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</si>
  <si>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</si>
  <si>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</si>
  <si>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</si>
  <si>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</si>
  <si>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</si>
  <si>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</si>
  <si>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</si>
  <si>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</si>
  <si>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</si>
  <si>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</si>
  <si>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</si>
  <si>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</si>
  <si>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</si>
  <si>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</si>
  <si>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</si>
  <si>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</si>
  <si>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</si>
  <si>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</si>
  <si>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</si>
  <si>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</si>
  <si>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</si>
  <si>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</si>
  <si>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</si>
  <si>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</si>
  <si>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</si>
  <si>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</si>
  <si>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</si>
  <si>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</si>
  <si>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</si>
  <si>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</si>
  <si>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</si>
  <si>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</si>
  <si>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</si>
  <si>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</si>
  <si>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</si>
  <si>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</si>
  <si>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</si>
  <si>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</si>
  <si>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</si>
  <si>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</si>
  <si>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</si>
  <si>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</si>
  <si>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</si>
  <si>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</si>
  <si>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</si>
  <si>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</si>
  <si>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</si>
  <si>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</si>
  <si>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</si>
  <si>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</si>
  <si>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</si>
  <si>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</si>
  <si>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</si>
  <si>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</si>
  <si>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</si>
  <si>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</si>
  <si>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</si>
  <si>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</si>
  <si>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</si>
  <si>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</si>
  <si>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</si>
  <si>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</si>
  <si>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</si>
  <si>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</si>
  <si>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</si>
  <si>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</si>
  <si>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</si>
  <si>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</si>
  <si>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</si>
  <si>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</si>
  <si>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</si>
  <si>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</si>
  <si>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</si>
  <si>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</si>
  <si>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</si>
  <si>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</si>
  <si>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</si>
  <si>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</si>
  <si>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</si>
  <si>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</si>
  <si>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</si>
  <si>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</si>
  <si>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</si>
  <si>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</si>
  <si>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</si>
  <si>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</si>
  <si>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</si>
  <si>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</si>
  <si>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</si>
  <si>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</si>
  <si>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</si>
  <si>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</si>
  <si>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</si>
  <si>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</si>
  <si>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</si>
  <si>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</si>
  <si>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</si>
  <si>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</si>
  <si>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</si>
  <si>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</si>
  <si>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</si>
  <si>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</si>
  <si>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</si>
  <si>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</si>
  <si>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</si>
  <si>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</si>
  <si>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</si>
  <si>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</si>
  <si>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</si>
  <si>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</si>
  <si>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</si>
  <si>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</si>
  <si>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</si>
  <si>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</si>
  <si>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</si>
  <si>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</si>
  <si>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</si>
  <si>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</si>
  <si>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</si>
  <si>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</si>
  <si>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</si>
  <si>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</si>
  <si>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</si>
  <si>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</si>
  <si>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</si>
  <si>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</si>
  <si>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</si>
  <si>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</si>
  <si>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</si>
  <si>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</si>
  <si>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</si>
  <si>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</si>
  <si>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</si>
  <si>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</si>
  <si>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</si>
  <si>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</si>
  <si>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</si>
  <si>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</si>
  <si>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</si>
  <si>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</si>
  <si>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</si>
  <si>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</si>
  <si>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</si>
  <si>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</si>
  <si>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</si>
  <si>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</si>
  <si>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</si>
  <si>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</si>
  <si>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</si>
  <si>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</si>
  <si>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</si>
  <si>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</si>
  <si>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</si>
  <si>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</si>
  <si>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</si>
  <si>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</si>
  <si>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</si>
  <si>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</si>
  <si>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</si>
  <si>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</si>
  <si>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</si>
  <si>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</si>
  <si>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</si>
  <si>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</si>
  <si>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</si>
  <si>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</si>
  <si>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</si>
  <si>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</si>
  <si>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</si>
  <si>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</si>
  <si>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</si>
  <si>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</si>
  <si>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</si>
  <si>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</si>
  <si>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</si>
  <si>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</si>
  <si>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</si>
  <si>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</si>
  <si>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</si>
  <si>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</si>
  <si>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</si>
  <si>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</si>
  <si>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</si>
  <si>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</si>
  <si>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</si>
  <si>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</si>
  <si>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</si>
  <si>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</si>
  <si>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</si>
  <si>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</si>
  <si>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</si>
  <si>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</si>
  <si>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</si>
  <si>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</si>
  <si>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</si>
  <si>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</si>
  <si>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</si>
  <si>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</si>
  <si>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</si>
  <si>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</si>
  <si>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</si>
  <si>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</si>
  <si>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</si>
  <si>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</si>
  <si>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</si>
  <si>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</si>
  <si>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</si>
  <si>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</si>
  <si>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</si>
  <si>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</si>
  <si>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</si>
  <si>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</si>
  <si>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</si>
  <si>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</si>
  <si>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</si>
  <si>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</si>
  <si>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</si>
  <si>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</si>
  <si>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</si>
  <si>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</si>
  <si>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</si>
  <si>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</si>
  <si>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</si>
  <si>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</si>
  <si>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</si>
  <si>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</si>
  <si>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</si>
  <si>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</si>
  <si>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</si>
  <si>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</si>
  <si>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</si>
  <si>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</si>
  <si>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</si>
  <si>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</si>
  <si>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</si>
  <si>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</si>
  <si>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</si>
  <si>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</si>
  <si>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</si>
  <si>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</si>
  <si>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</si>
  <si>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</si>
  <si>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</si>
  <si>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</si>
  <si>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</si>
  <si>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</si>
  <si>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</si>
  <si>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</si>
  <si>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</si>
  <si>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</si>
  <si>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</si>
  <si>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</si>
  <si>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</si>
  <si>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</si>
  <si>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</si>
  <si>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</si>
  <si>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</si>
  <si>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</si>
  <si>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</si>
  <si>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</si>
  <si>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</si>
  <si>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</si>
  <si>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</si>
  <si>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</si>
  <si>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</si>
  <si>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</si>
  <si>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</si>
  <si>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</si>
  <si>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</si>
  <si>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</si>
  <si>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</si>
  <si>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</si>
  <si>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</si>
  <si>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</si>
  <si>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</si>
  <si>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</si>
  <si>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</si>
  <si>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</si>
  <si>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</si>
  <si>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</si>
  <si>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</si>
  <si>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</si>
  <si>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</si>
  <si>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</si>
  <si>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</si>
  <si>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</si>
  <si>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</si>
  <si>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</si>
  <si>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</si>
  <si>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</si>
  <si>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</si>
  <si>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</si>
  <si>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</si>
  <si>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</si>
  <si>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</si>
  <si>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</si>
  <si>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</si>
  <si>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</si>
  <si>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</si>
  <si>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</si>
  <si>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</si>
  <si>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</si>
  <si>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</si>
  <si>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</si>
  <si>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</si>
  <si>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</si>
  <si>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</si>
  <si>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</si>
  <si>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</si>
  <si>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</si>
  <si>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</si>
  <si>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</si>
  <si>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</si>
  <si>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</si>
  <si>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</si>
  <si>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</si>
  <si>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</si>
  <si>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</si>
  <si>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</si>
  <si>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</si>
  <si>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</si>
  <si>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</si>
  <si>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</si>
  <si>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</si>
  <si>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</si>
  <si>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</si>
  <si>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</si>
  <si>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</si>
  <si>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</si>
  <si>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</si>
  <si>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</si>
  <si>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</si>
  <si>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</si>
  <si>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</si>
  <si>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</si>
  <si>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</si>
  <si>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</si>
  <si>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</si>
  <si>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</si>
  <si>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</si>
  <si>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</si>
  <si>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</si>
  <si>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</si>
  <si>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</si>
  <si>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</si>
  <si>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</si>
  <si>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</si>
  <si>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</si>
  <si>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</si>
  <si>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</si>
  <si>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</si>
  <si>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</si>
  <si>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</si>
  <si>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</si>
  <si>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</si>
  <si>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</si>
  <si>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</si>
  <si>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</si>
  <si>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</si>
  <si>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</si>
  <si>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</si>
  <si>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</si>
  <si>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</si>
  <si>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</si>
  <si>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</si>
  <si>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</si>
  <si>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</si>
  <si>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</si>
  <si>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</si>
  <si>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</si>
  <si>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</si>
  <si>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</si>
  <si>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</si>
  <si>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</si>
  <si>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</si>
  <si>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</si>
  <si>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</si>
  <si>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</si>
  <si>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</si>
  <si>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</si>
  <si>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</si>
  <si>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</si>
  <si>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</si>
  <si>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</si>
  <si>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</si>
  <si>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</si>
  <si>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</si>
  <si>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</si>
  <si>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</si>
  <si>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</si>
  <si>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</si>
  <si>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</si>
  <si>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</si>
  <si>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</si>
  <si>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</si>
  <si>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</si>
  <si>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</si>
  <si>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</si>
  <si>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</si>
  <si>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</si>
  <si>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</si>
  <si>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</si>
  <si>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</si>
  <si>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</si>
  <si>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</si>
  <si>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</si>
  <si>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</si>
  <si>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</si>
  <si>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</si>
  <si>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</si>
  <si>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</si>
  <si>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</si>
  <si>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</si>
  <si>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</si>
  <si>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</si>
  <si>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</si>
  <si>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</si>
  <si>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</si>
  <si>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</si>
  <si>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</si>
  <si>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</si>
  <si>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</si>
  <si>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</si>
  <si>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</si>
  <si>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</si>
  <si>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</si>
  <si>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</si>
  <si>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</si>
  <si>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</si>
  <si>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</si>
  <si>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</si>
  <si>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</si>
  <si>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</si>
  <si>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</si>
  <si>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</si>
  <si>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</si>
  <si>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</si>
  <si>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</si>
  <si>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</si>
  <si>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</si>
  <si>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</si>
  <si>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</si>
  <si>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</si>
  <si>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</si>
  <si>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</si>
  <si>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</si>
  <si>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</si>
  <si>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</si>
  <si>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</si>
  <si>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</si>
  <si>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</si>
  <si>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</si>
  <si>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</si>
  <si>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</si>
  <si>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</si>
  <si>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</si>
  <si>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</si>
  <si>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</si>
  <si>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</si>
  <si>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</si>
  <si>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</si>
  <si>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</si>
  <si>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</si>
  <si>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</si>
  <si>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</si>
  <si>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</si>
  <si>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</si>
  <si>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</si>
  <si>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</si>
  <si>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</si>
  <si>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</si>
  <si>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</si>
  <si>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</si>
  <si>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</si>
  <si>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</si>
  <si>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</si>
  <si>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</si>
  <si>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</si>
  <si>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</si>
  <si>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</si>
  <si>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</si>
  <si>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</si>
  <si>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</si>
  <si>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</si>
  <si>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</si>
  <si>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</si>
  <si>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</si>
  <si>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</si>
  <si>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</si>
  <si>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</si>
  <si>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</si>
  <si>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</si>
  <si>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</si>
  <si>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</si>
  <si>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</si>
  <si>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</si>
  <si>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</si>
  <si>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</si>
  <si>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</si>
  <si>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</si>
  <si>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</si>
  <si>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</si>
  <si>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</si>
  <si>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</si>
  <si>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</si>
  <si>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</si>
  <si>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</si>
  <si>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</si>
  <si>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</si>
  <si>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</si>
  <si>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</si>
  <si>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</si>
  <si>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</si>
  <si>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</si>
  <si>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</si>
  <si>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</si>
  <si>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</si>
  <si>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</si>
  <si>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</si>
  <si>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</si>
  <si>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</si>
  <si>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</si>
  <si>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</si>
  <si>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</si>
  <si>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</si>
  <si>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</si>
  <si>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</si>
  <si>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</si>
  <si>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</si>
  <si>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</si>
  <si>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</si>
  <si>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</si>
  <si>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</si>
  <si>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</si>
  <si>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</si>
  <si>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</si>
  <si>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</si>
  <si>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</si>
  <si>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</si>
  <si>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</si>
  <si>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</si>
  <si>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</si>
  <si>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</si>
  <si>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</si>
  <si>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</si>
  <si>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</si>
  <si>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</si>
  <si>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</si>
  <si>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</si>
  <si>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</si>
  <si>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</si>
  <si>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</si>
  <si>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</si>
  <si>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</si>
  <si>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</si>
  <si>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</si>
  <si>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</si>
  <si>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</si>
  <si>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</si>
  <si>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</si>
  <si>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</si>
  <si>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</si>
  <si>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</si>
  <si>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</si>
  <si>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</si>
  <si>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</si>
  <si>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</si>
  <si>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</si>
  <si>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</si>
  <si>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</si>
  <si>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</si>
  <si>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</si>
  <si>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</si>
  <si>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</si>
  <si>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</si>
  <si>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</si>
  <si>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</si>
  <si>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</si>
  <si>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</si>
  <si>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</si>
  <si>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</si>
  <si>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</si>
  <si>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</si>
  <si>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</si>
  <si>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</si>
  <si>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</si>
  <si>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</si>
  <si>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</si>
  <si>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</si>
  <si>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</si>
  <si>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</si>
  <si>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</si>
  <si>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</si>
  <si>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</si>
  <si>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</si>
  <si>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</si>
  <si>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</si>
  <si>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</si>
  <si>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</si>
  <si>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</si>
  <si>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</si>
  <si>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</si>
  <si>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</si>
  <si>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</si>
  <si>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</si>
  <si>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</si>
  <si>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</si>
  <si>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</si>
  <si>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</si>
  <si>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</si>
  <si>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</si>
  <si>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</si>
  <si>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</si>
  <si>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</si>
  <si>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</si>
  <si>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</si>
  <si>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</si>
  <si>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</si>
  <si>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</si>
  <si>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</si>
  <si>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</si>
  <si>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</si>
  <si>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</si>
  <si>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</si>
  <si>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</si>
  <si>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</si>
  <si>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</si>
  <si>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</si>
  <si>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</si>
  <si>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</si>
  <si>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</si>
  <si>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</si>
  <si>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</si>
  <si>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</si>
  <si>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</si>
  <si>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</si>
  <si>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</si>
  <si>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</si>
  <si>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</si>
  <si>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</si>
  <si>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</si>
  <si>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</si>
  <si>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</si>
  <si>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</si>
  <si>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</si>
  <si>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</si>
  <si>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</si>
  <si>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</si>
  <si>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</si>
  <si>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</si>
  <si>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</si>
  <si>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</si>
  <si>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</si>
  <si>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</si>
  <si>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</si>
  <si>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</si>
  <si>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</si>
  <si>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</si>
  <si>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</si>
  <si>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</si>
  <si>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</si>
  <si>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</si>
  <si>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</si>
  <si>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</si>
  <si>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</si>
  <si>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</si>
  <si>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</si>
  <si>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</si>
  <si>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</si>
  <si>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</si>
  <si>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</si>
  <si>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</si>
  <si>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</si>
  <si>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</si>
  <si>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</si>
  <si>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</si>
  <si>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</si>
  <si>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</si>
  <si>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</si>
  <si>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</si>
  <si>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</si>
  <si>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</si>
  <si>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</si>
  <si>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</si>
  <si>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</si>
  <si>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</si>
  <si>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</si>
  <si>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</si>
  <si>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</si>
  <si>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</si>
  <si>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</si>
  <si>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</si>
  <si>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</si>
  <si>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</si>
  <si>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</si>
  <si>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</si>
  <si>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</si>
  <si>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</si>
  <si>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</si>
  <si>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</si>
  <si>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</si>
  <si>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</si>
  <si>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</si>
  <si>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</si>
  <si>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</si>
  <si>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</si>
  <si>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</si>
  <si>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</si>
  <si>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</si>
  <si>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</si>
  <si>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</si>
  <si>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</si>
  <si>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</si>
  <si>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</si>
  <si>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</si>
  <si>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</si>
  <si>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</si>
  <si>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</si>
  <si>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</si>
  <si>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</si>
  <si>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</si>
  <si>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</si>
  <si>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</si>
  <si>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</si>
  <si>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</si>
  <si>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</si>
  <si>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</si>
  <si>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</si>
  <si>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</si>
  <si>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</si>
  <si>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</si>
  <si>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</si>
  <si>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</si>
  <si>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</si>
  <si>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</si>
  <si>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</si>
  <si>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</si>
  <si>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</si>
  <si>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</si>
  <si>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</si>
  <si>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</si>
  <si>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</si>
  <si>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</si>
  <si>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</si>
  <si>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</si>
  <si>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</si>
  <si>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</si>
  <si>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</si>
  <si>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</si>
  <si>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</si>
  <si>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</si>
  <si>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</si>
  <si>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</si>
  <si>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</si>
  <si>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</si>
  <si>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</si>
  <si>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</si>
  <si>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</si>
  <si>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</si>
  <si>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</si>
  <si>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</si>
  <si>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</si>
  <si>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</si>
  <si>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</si>
  <si>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</si>
  <si>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</si>
  <si>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</si>
  <si>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</si>
  <si>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</si>
  <si>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</si>
  <si>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</si>
  <si>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</si>
  <si>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</si>
  <si>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</si>
  <si>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</si>
  <si>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</si>
  <si>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</si>
  <si>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</si>
  <si>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</si>
  <si>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</si>
  <si>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</si>
  <si>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</si>
  <si>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</si>
  <si>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</si>
  <si>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</si>
  <si>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</si>
  <si>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</si>
  <si>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</si>
  <si>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</si>
  <si>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</si>
  <si>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</si>
  <si>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</si>
  <si>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</si>
  <si>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</si>
  <si>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</si>
  <si>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</si>
  <si>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</si>
  <si>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</si>
  <si>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</si>
  <si>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</si>
  <si>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</si>
  <si>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</si>
  <si>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</si>
  <si>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</si>
  <si>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</si>
  <si>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</si>
  <si>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</si>
  <si>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</si>
  <si>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</si>
  <si>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</si>
  <si>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</si>
  <si>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</si>
  <si>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</si>
  <si>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</si>
  <si>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</si>
  <si>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</si>
  <si>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</si>
  <si>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</si>
  <si>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</si>
  <si>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</si>
  <si>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</si>
  <si>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</si>
  <si>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</si>
  <si>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</si>
  <si>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</si>
  <si>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</si>
  <si>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</si>
  <si>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</si>
  <si>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</si>
  <si>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</si>
  <si>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</si>
  <si>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</si>
  <si>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</si>
  <si>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</si>
  <si>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</si>
  <si>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</si>
  <si>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</si>
  <si>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</si>
  <si>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</si>
  <si>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</si>
  <si>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</si>
  <si>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</si>
  <si>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</si>
  <si>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</si>
  <si>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</si>
  <si>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</si>
  <si>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</si>
  <si>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</si>
  <si>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</si>
  <si>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</si>
  <si>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</si>
  <si>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</si>
  <si>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</si>
  <si>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</si>
  <si>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</si>
  <si>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</si>
  <si>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</si>
  <si>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</si>
  <si>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</si>
  <si>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</si>
  <si>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</si>
  <si>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</si>
  <si>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</si>
  <si>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</si>
  <si>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</si>
  <si>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</si>
  <si>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</si>
  <si>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</si>
  <si>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</si>
  <si>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</si>
  <si>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</si>
  <si>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</si>
  <si>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</si>
  <si>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</si>
  <si>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</si>
  <si>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</si>
  <si>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</si>
  <si>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</si>
  <si>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</si>
  <si>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</si>
  <si>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</si>
  <si>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</si>
  <si>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</si>
  <si>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</si>
  <si>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</si>
  <si>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</si>
  <si>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</si>
  <si>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</si>
  <si>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</si>
  <si>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</si>
  <si>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</si>
  <si>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</si>
  <si>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</si>
  <si>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</si>
  <si>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</si>
  <si>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</si>
  <si>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</si>
  <si>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</si>
  <si>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</si>
  <si>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</si>
  <si>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</si>
  <si>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</si>
  <si>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</si>
  <si>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</si>
  <si>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</si>
  <si>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</si>
  <si>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</si>
  <si>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</si>
  <si>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</si>
  <si>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</si>
  <si>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</si>
  <si>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</si>
  <si>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</si>
  <si>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</si>
  <si>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</si>
  <si>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</si>
  <si>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</si>
  <si>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</si>
  <si>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</si>
  <si>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</si>
  <si>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</si>
  <si>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</si>
  <si>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</si>
  <si>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</si>
  <si>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</si>
  <si>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</si>
  <si>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</si>
  <si>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</si>
  <si>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</si>
  <si>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</si>
  <si>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</si>
  <si>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</si>
  <si>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</si>
  <si>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</si>
  <si>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</si>
  <si>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</si>
  <si>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</si>
  <si>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</si>
  <si>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</si>
  <si>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</si>
  <si>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</si>
  <si>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</si>
  <si>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</si>
  <si>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</si>
  <si>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</si>
  <si>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</si>
  <si>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</si>
  <si>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</si>
  <si>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</si>
  <si>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</si>
  <si>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</si>
  <si>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</si>
  <si>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</si>
  <si>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</si>
  <si>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</si>
  <si>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</si>
  <si>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</si>
  <si>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</si>
  <si>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</si>
  <si>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</si>
  <si>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</si>
  <si>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</si>
  <si>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</si>
  <si>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</si>
  <si>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</si>
  <si>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</si>
  <si>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</si>
  <si>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</si>
  <si>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</si>
  <si>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</si>
  <si>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</si>
  <si>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</si>
  <si>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</si>
  <si>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</si>
  <si>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</si>
  <si>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</si>
  <si>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</si>
  <si>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</si>
  <si>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</si>
  <si>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</si>
  <si>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</si>
  <si>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</si>
  <si>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</si>
  <si>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</si>
  <si>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</si>
  <si>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</si>
  <si>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</si>
  <si>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</si>
  <si>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</si>
  <si>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</si>
  <si>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</si>
  <si>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</si>
  <si>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</si>
  <si>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</si>
  <si>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</si>
  <si>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</si>
  <si>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</si>
  <si>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</si>
  <si>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</si>
  <si>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</si>
  <si>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</si>
  <si>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</si>
  <si>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</si>
  <si>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</si>
  <si>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</si>
  <si>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</si>
  <si>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</si>
  <si>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</si>
  <si>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</si>
  <si>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</si>
  <si>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</si>
  <si>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</si>
  <si>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</si>
  <si>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</si>
  <si>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</si>
  <si>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</si>
  <si>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</si>
  <si>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</si>
  <si>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</si>
  <si>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</si>
  <si>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</si>
  <si>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</si>
  <si>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</si>
  <si>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</si>
  <si>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</si>
  <si>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</si>
  <si>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</si>
  <si>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</si>
  <si>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</si>
  <si>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</si>
  <si>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</si>
  <si>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</si>
  <si>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</si>
  <si>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</si>
  <si>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</si>
  <si>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</si>
  <si>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</si>
  <si>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</si>
  <si>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</si>
  <si>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</si>
  <si>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</si>
  <si>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</si>
  <si>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</si>
  <si>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</si>
  <si>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</si>
  <si>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</si>
  <si>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</si>
  <si>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</si>
  <si>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</si>
  <si>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</si>
  <si>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</si>
  <si>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</si>
  <si>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</si>
  <si>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</si>
  <si>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</si>
  <si>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</si>
  <si>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</si>
  <si>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</si>
  <si>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</si>
  <si>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</si>
  <si>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</si>
  <si>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</si>
  <si>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</si>
  <si>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</si>
  <si>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</si>
  <si>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</si>
  <si>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</si>
  <si>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</si>
  <si>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</si>
  <si>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</si>
  <si>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</si>
  <si>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</si>
  <si>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</si>
  <si>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</si>
  <si>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</si>
  <si>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</si>
  <si>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</si>
  <si>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</si>
  <si>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</si>
  <si>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</si>
  <si>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</si>
  <si>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</si>
  <si>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</si>
  <si>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</si>
  <si>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</si>
  <si>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</si>
  <si>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</si>
  <si>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</si>
  <si>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</si>
  <si>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</si>
  <si>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</si>
  <si>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</si>
  <si>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</si>
  <si>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</si>
  <si>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</si>
  <si>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</si>
  <si>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</si>
  <si>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</si>
  <si>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</si>
  <si>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</si>
  <si>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</si>
  <si>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</si>
  <si>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</si>
  <si>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</si>
  <si>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</si>
  <si>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</si>
  <si>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</si>
  <si>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</si>
  <si>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</si>
  <si>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</si>
  <si>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</si>
  <si>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</si>
  <si>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</si>
  <si>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</si>
  <si>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</si>
  <si>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</si>
  <si>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</si>
  <si>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</si>
  <si>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</si>
  <si>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</si>
  <si>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</si>
  <si>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</si>
  <si>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</si>
  <si>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</si>
  <si>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</si>
  <si>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</si>
  <si>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</si>
  <si>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</si>
  <si>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</si>
  <si>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</si>
  <si>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</si>
  <si>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</si>
  <si>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</si>
  <si>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</si>
  <si>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</si>
  <si>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</si>
  <si>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</si>
  <si>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</si>
  <si>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</si>
  <si>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</si>
  <si>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</si>
  <si>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</si>
  <si>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</si>
  <si>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</si>
  <si>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</si>
  <si>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</si>
  <si>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</si>
  <si>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</si>
  <si>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</si>
  <si>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</si>
  <si>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</si>
  <si>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</si>
  <si>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</si>
  <si>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</si>
  <si>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</si>
  <si>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</si>
  <si>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</si>
  <si>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</si>
  <si>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</si>
  <si>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</si>
  <si>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</si>
  <si>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</si>
  <si>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</si>
  <si>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</si>
  <si>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</si>
  <si>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</si>
  <si>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</si>
  <si>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</si>
  <si>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</si>
  <si>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</si>
  <si>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</si>
  <si>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</si>
  <si>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</si>
  <si>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</si>
  <si>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</si>
  <si>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</si>
  <si>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</si>
  <si>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</si>
  <si>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</si>
  <si>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</si>
  <si>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</si>
  <si>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</si>
  <si>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</si>
  <si>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</si>
  <si>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</si>
  <si>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</si>
  <si>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</si>
  <si>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</si>
  <si>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</si>
  <si>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</si>
  <si>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</si>
  <si>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</si>
  <si>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</si>
  <si>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</si>
  <si>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</si>
  <si>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</si>
  <si>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</si>
  <si>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</si>
  <si>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</si>
  <si>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</si>
  <si>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</si>
  <si>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</si>
  <si>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</si>
  <si>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</si>
  <si>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</si>
  <si>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</si>
  <si>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</si>
  <si>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</si>
  <si>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</si>
  <si>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</si>
  <si>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</si>
  <si>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</si>
  <si>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</si>
  <si>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</si>
  <si>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</si>
  <si>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</si>
  <si>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</si>
  <si>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</si>
  <si>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</si>
  <si>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</si>
  <si>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</si>
  <si>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</si>
  <si>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</si>
  <si>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</si>
  <si>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</si>
  <si>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</si>
  <si>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</si>
  <si>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</si>
  <si>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</si>
  <si>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</si>
  <si>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</si>
  <si>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</si>
  <si>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</si>
  <si>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</si>
  <si>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</si>
  <si>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</si>
  <si>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</si>
  <si>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</si>
  <si>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</si>
  <si>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</si>
  <si>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</si>
  <si>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</si>
  <si>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</si>
  <si>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</si>
  <si>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</si>
  <si>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</si>
  <si>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</si>
  <si>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</si>
  <si>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</si>
  <si>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</si>
  <si>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</si>
  <si>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</si>
  <si>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</si>
  <si>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</si>
  <si>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</si>
  <si>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</si>
  <si>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</si>
  <si>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</si>
  <si>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</si>
  <si>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</si>
  <si>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</si>
  <si>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</si>
  <si>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</si>
  <si>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</si>
  <si>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</si>
  <si>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</si>
  <si>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</si>
  <si>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</si>
  <si>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</si>
  <si>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</si>
  <si>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</si>
  <si>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</si>
  <si>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</si>
  <si>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</si>
  <si>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</si>
  <si>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</si>
  <si>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</si>
  <si>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</si>
  <si>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</si>
  <si>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</si>
  <si>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</si>
  <si>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</si>
  <si>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</si>
  <si>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</si>
  <si>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</si>
  <si>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</si>
  <si>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</si>
  <si>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</si>
  <si>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</si>
  <si>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</si>
  <si>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</si>
  <si>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</si>
  <si>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</si>
  <si>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</si>
  <si>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</si>
  <si>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</si>
  <si>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</si>
  <si>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</si>
  <si>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</si>
  <si>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</si>
  <si>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</si>
  <si>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</si>
  <si>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</si>
  <si>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</si>
  <si>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</si>
  <si>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</si>
  <si>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</si>
  <si>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</si>
  <si>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</si>
  <si>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</si>
  <si>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</si>
  <si>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</si>
  <si>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</si>
  <si>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</si>
  <si>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</si>
  <si>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</si>
  <si>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</si>
  <si>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</si>
  <si>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</si>
  <si>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</si>
  <si>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</si>
  <si>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</si>
  <si>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</si>
  <si>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</si>
  <si>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</si>
  <si>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</si>
  <si>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</si>
  <si>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</si>
  <si>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</si>
  <si>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</si>
  <si>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</si>
  <si>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</si>
  <si>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</si>
  <si>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</si>
  <si>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</si>
  <si>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</si>
  <si>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</si>
  <si>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</si>
  <si>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</si>
  <si>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</si>
  <si>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</si>
  <si>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</si>
  <si>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</si>
  <si>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</si>
  <si>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</si>
  <si>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</si>
  <si>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</si>
  <si>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</si>
  <si>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</si>
  <si>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</si>
  <si>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</si>
  <si>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</si>
  <si>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</si>
  <si>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</si>
  <si>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</si>
  <si>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</si>
  <si>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</si>
  <si>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</si>
  <si>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</si>
  <si>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</si>
  <si>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</si>
  <si>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</si>
  <si>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</si>
  <si>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</si>
  <si>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</si>
  <si>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</si>
  <si>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</si>
  <si>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</si>
  <si>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</si>
  <si>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</si>
  <si>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</si>
  <si>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</si>
  <si>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</si>
  <si>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</si>
  <si>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</si>
  <si>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</si>
  <si>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</si>
  <si>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</si>
  <si>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</si>
  <si>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</si>
  <si>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</si>
  <si>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</si>
  <si>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</si>
  <si>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</si>
  <si>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</si>
  <si>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</si>
  <si>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</si>
  <si>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</si>
  <si>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</si>
  <si>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</si>
  <si>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</si>
  <si>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</si>
  <si>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</si>
  <si>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</si>
  <si>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</si>
  <si>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</si>
  <si>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</si>
  <si>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</si>
  <si>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</si>
  <si>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</si>
  <si>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</si>
  <si>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</si>
  <si>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</si>
  <si>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</si>
  <si>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</si>
  <si>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</si>
  <si>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</si>
  <si>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</si>
  <si>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</si>
  <si>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</si>
  <si>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</si>
  <si>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</si>
  <si>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</si>
  <si>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</si>
  <si>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</si>
  <si>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</si>
  <si>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</si>
  <si>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</si>
  <si>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</si>
  <si>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</si>
  <si>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</si>
  <si>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</si>
  <si>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</si>
  <si>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</si>
  <si>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</si>
  <si>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</si>
  <si>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</si>
  <si>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</si>
  <si>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</si>
  <si>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</si>
  <si>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</si>
  <si>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</si>
  <si>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</si>
  <si>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</si>
  <si>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</si>
  <si>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</si>
  <si>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</si>
  <si>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</si>
  <si>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</si>
  <si>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</si>
  <si>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</si>
  <si>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</si>
  <si>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</si>
  <si>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</si>
  <si>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</si>
  <si>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</si>
  <si>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</si>
  <si>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</si>
  <si>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</si>
  <si>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</si>
  <si>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</si>
  <si>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</si>
  <si>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</si>
  <si>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</si>
  <si>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</si>
  <si>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</si>
  <si>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</si>
  <si>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</si>
  <si>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</si>
  <si>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</si>
  <si>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</si>
  <si>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</si>
  <si>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</si>
  <si>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</si>
  <si>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</si>
  <si>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</si>
  <si>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</si>
  <si>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</si>
  <si>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</si>
  <si>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</si>
  <si>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</si>
  <si>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</si>
  <si>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</si>
  <si>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</si>
  <si>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</si>
  <si>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</si>
  <si>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</si>
  <si>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</si>
  <si>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</si>
  <si>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</si>
  <si>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</si>
  <si>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</si>
  <si>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</si>
  <si>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</si>
  <si>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</si>
  <si>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</si>
  <si>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</si>
  <si>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</si>
  <si>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</si>
  <si>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</si>
  <si>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</si>
  <si>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</si>
  <si>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</si>
  <si>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</si>
  <si>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</si>
  <si>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</si>
  <si>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</si>
  <si>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</si>
  <si>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</si>
  <si>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</si>
  <si>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</si>
  <si>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</si>
  <si>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</si>
  <si>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</si>
  <si>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</si>
  <si>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</si>
  <si>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</si>
  <si>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</si>
  <si>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</si>
  <si>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</si>
  <si>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</si>
  <si>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</si>
  <si>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</si>
  <si>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</si>
  <si>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</si>
  <si>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</si>
  <si>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</si>
  <si>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</si>
  <si>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</si>
  <si>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</si>
  <si>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</si>
  <si>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</si>
  <si>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</si>
  <si>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</si>
  <si>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</si>
  <si>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</si>
  <si>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</si>
  <si>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</si>
  <si>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</si>
  <si>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</si>
  <si>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</si>
  <si>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</si>
  <si>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</si>
  <si>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</si>
  <si>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</si>
  <si>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</si>
  <si>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</si>
  <si>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</si>
  <si>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</si>
  <si>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</si>
  <si>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</si>
  <si>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</si>
  <si>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</si>
  <si>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</si>
  <si>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</si>
  <si>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</si>
  <si>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</si>
  <si>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</si>
  <si>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</si>
  <si>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</si>
  <si>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</si>
  <si>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</si>
  <si>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</si>
  <si>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</si>
  <si>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</si>
  <si>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</si>
  <si>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</si>
  <si>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</si>
  <si>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</si>
  <si>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</si>
  <si>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</si>
  <si>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</si>
  <si>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</si>
  <si>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</si>
  <si>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</si>
  <si>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</si>
  <si>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</si>
  <si>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</si>
  <si>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</si>
  <si>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</si>
  <si>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</si>
  <si>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</si>
  <si>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</si>
  <si>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</si>
  <si>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</si>
  <si>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</si>
  <si>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</si>
  <si>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</si>
  <si>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</si>
  <si>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</si>
  <si>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</si>
  <si>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</si>
  <si>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</si>
  <si>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</si>
  <si>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</si>
  <si>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</si>
  <si>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</si>
  <si>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</si>
  <si>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</si>
  <si>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</si>
  <si>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</si>
  <si>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</si>
  <si>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</si>
  <si>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</si>
  <si>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</si>
  <si>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</si>
  <si>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</si>
  <si>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</si>
  <si>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</si>
  <si>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</si>
  <si>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</si>
  <si>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</si>
  <si>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</si>
  <si>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</si>
  <si>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</si>
  <si>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</si>
  <si>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</si>
  <si>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</si>
  <si>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</si>
  <si>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</si>
  <si>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</si>
  <si>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</si>
  <si>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</si>
  <si>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</si>
  <si>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</si>
  <si>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</si>
  <si>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</si>
  <si>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</si>
  <si>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</si>
  <si>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</si>
  <si>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</si>
  <si>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</si>
  <si>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</si>
  <si>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</si>
  <si>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</si>
  <si>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</si>
  <si>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</si>
  <si>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</si>
  <si>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</si>
  <si>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</si>
  <si>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</si>
  <si>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</si>
  <si>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</si>
  <si>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</si>
  <si>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</si>
  <si>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</si>
  <si>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</si>
  <si>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</si>
  <si>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</si>
  <si>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</si>
  <si>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</si>
  <si>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</si>
  <si>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</si>
  <si>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</si>
  <si>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</si>
  <si>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</si>
  <si>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</si>
  <si>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</si>
  <si>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</si>
  <si>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</si>
  <si>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</si>
  <si>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</si>
  <si>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</si>
  <si>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</si>
  <si>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</si>
  <si>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</si>
  <si>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</si>
  <si>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</si>
  <si>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</si>
  <si>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</si>
  <si>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</si>
  <si>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</si>
  <si>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</si>
  <si>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</si>
  <si>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</si>
  <si>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</si>
  <si>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</si>
  <si>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</si>
  <si>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</si>
  <si>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</si>
  <si>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</si>
  <si>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</si>
  <si>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</si>
  <si>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</si>
  <si>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</si>
  <si>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</si>
  <si>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</si>
  <si>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</si>
  <si>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</si>
  <si>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</si>
  <si>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</si>
  <si>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</si>
  <si>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</si>
  <si>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</si>
  <si>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</si>
  <si>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</si>
  <si>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</si>
  <si>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</si>
  <si>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</si>
  <si>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</si>
  <si>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</si>
  <si>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</si>
  <si>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</si>
  <si>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</si>
  <si>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</si>
  <si>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</si>
  <si>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</si>
  <si>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</si>
  <si>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</si>
  <si>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</si>
  <si>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</si>
  <si>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</si>
  <si>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</si>
  <si>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</si>
  <si>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</si>
  <si>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</si>
  <si>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</si>
  <si>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</si>
  <si>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</si>
  <si>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</si>
  <si>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</si>
  <si>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</si>
  <si>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</si>
  <si>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</si>
  <si>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</si>
  <si>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</si>
  <si>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</si>
  <si>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</si>
  <si>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</si>
  <si>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</si>
  <si>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</si>
  <si>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</si>
  <si>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</si>
  <si>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</si>
  <si>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</si>
  <si>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</si>
  <si>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</si>
  <si>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</si>
  <si>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</si>
  <si>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</si>
  <si>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</si>
  <si>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</si>
  <si>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</si>
  <si>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</si>
  <si>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</si>
  <si>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</si>
  <si>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</si>
  <si>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</si>
  <si>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</si>
  <si>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</si>
  <si>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</si>
  <si>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</si>
  <si>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</si>
  <si>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</si>
  <si>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</si>
  <si>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</si>
  <si>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</si>
  <si>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</si>
  <si>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</si>
  <si>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</si>
  <si>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</si>
  <si>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</si>
  <si>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</si>
  <si>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</si>
  <si>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</si>
  <si>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</si>
  <si>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</si>
  <si>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</si>
  <si>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</si>
  <si>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</si>
  <si>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</si>
  <si>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</si>
  <si>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</si>
  <si>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</si>
  <si>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</si>
  <si>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</si>
  <si>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</si>
  <si>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</si>
  <si>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</si>
  <si>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</si>
  <si>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</si>
  <si>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</si>
  <si>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</si>
  <si>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</si>
  <si>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</si>
  <si>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</si>
  <si>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</si>
  <si>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</si>
  <si>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</si>
  <si>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</si>
  <si>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</si>
  <si>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</si>
  <si>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</si>
  <si>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</si>
  <si>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</si>
  <si>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</si>
  <si>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</si>
  <si>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</si>
  <si>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</si>
  <si>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</si>
  <si>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</si>
  <si>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</si>
  <si>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</si>
  <si>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</si>
  <si>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</si>
  <si>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</si>
  <si>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</si>
  <si>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</si>
  <si>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</si>
  <si>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</si>
  <si>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</si>
  <si>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</si>
  <si>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</si>
  <si>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</si>
  <si>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</si>
  <si>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</si>
  <si>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</si>
  <si>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</si>
  <si>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</si>
  <si>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</si>
  <si>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</si>
  <si>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</si>
  <si>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</si>
  <si>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</si>
  <si>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</si>
  <si>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</si>
  <si>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</si>
  <si>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</si>
  <si>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</si>
  <si>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</si>
  <si>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</si>
  <si>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</si>
  <si>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</si>
  <si>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</si>
  <si>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</si>
  <si>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</si>
  <si>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</si>
  <si>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</si>
  <si>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</si>
  <si>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</si>
  <si>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</si>
  <si>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</si>
  <si>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</si>
  <si>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</si>
  <si>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</si>
  <si>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</si>
  <si>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</si>
  <si>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</si>
  <si>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</si>
  <si>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</si>
  <si>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</si>
  <si>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</si>
  <si>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</si>
  <si>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</si>
  <si>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</si>
  <si>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</si>
  <si>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</si>
  <si>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</si>
  <si>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</si>
  <si>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</si>
  <si>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</si>
  <si>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</si>
  <si>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</si>
  <si>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</si>
  <si>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</si>
  <si>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</si>
  <si>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</si>
  <si>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</si>
  <si>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</si>
  <si>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</si>
  <si>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</si>
  <si>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</si>
  <si>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</si>
  <si>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</si>
  <si>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</si>
  <si>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</si>
  <si>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</si>
  <si>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</si>
  <si>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</si>
  <si>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</si>
  <si>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</si>
  <si>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</si>
  <si>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</si>
  <si>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</si>
  <si>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</si>
  <si>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</si>
  <si>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</si>
  <si>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</si>
  <si>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</si>
  <si>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</si>
  <si>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</si>
  <si>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</si>
  <si>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</si>
  <si>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</si>
  <si>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</si>
  <si>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</si>
  <si>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</si>
  <si>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</si>
  <si>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</si>
  <si>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</si>
  <si>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</si>
  <si>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</si>
  <si>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</si>
  <si>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</si>
  <si>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</si>
  <si>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</si>
  <si>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</si>
  <si>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</si>
  <si>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</si>
  <si>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</si>
  <si>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</si>
  <si>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</si>
  <si>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</si>
  <si>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</si>
  <si>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</si>
  <si>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</si>
  <si>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</si>
  <si>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</si>
  <si>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</si>
  <si>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</si>
  <si>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</si>
  <si>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</si>
  <si>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</si>
  <si>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</si>
  <si>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</si>
  <si>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</si>
  <si>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</si>
  <si>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</si>
  <si>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</si>
  <si>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</si>
  <si>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</si>
  <si>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</si>
  <si>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</si>
  <si>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</si>
  <si>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</si>
  <si>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</si>
  <si>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</si>
  <si>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</si>
  <si>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</si>
  <si>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</si>
  <si>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</si>
  <si>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</si>
  <si>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</si>
  <si>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</si>
  <si>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</si>
  <si>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</si>
  <si>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</si>
  <si>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</si>
  <si>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</si>
  <si>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</si>
  <si>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</si>
  <si>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</si>
  <si>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</si>
  <si>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</si>
  <si>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</si>
  <si>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</si>
  <si>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</si>
  <si>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</si>
  <si>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</si>
  <si>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</si>
  <si>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</si>
  <si>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</si>
  <si>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</si>
  <si>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</si>
  <si>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</si>
  <si>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</si>
  <si>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</si>
  <si>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</si>
  <si>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</si>
  <si>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</si>
  <si>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</si>
  <si>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</si>
  <si>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</si>
  <si>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</si>
  <si>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</si>
  <si>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</si>
  <si>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</si>
  <si>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</si>
  <si>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</si>
  <si>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</si>
  <si>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</si>
  <si>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</si>
  <si>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</si>
  <si>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</si>
  <si>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</si>
  <si>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</si>
  <si>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</si>
  <si>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</si>
  <si>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</si>
  <si>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</si>
  <si>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</si>
  <si>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</si>
  <si>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</si>
  <si>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</si>
  <si>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</si>
  <si>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</si>
  <si>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</si>
  <si>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</si>
  <si>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</si>
  <si>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</si>
  <si>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</si>
  <si>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</si>
  <si>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</si>
  <si>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</si>
  <si>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</si>
  <si>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</si>
  <si>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</si>
  <si>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</si>
  <si>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</si>
  <si>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</si>
  <si>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</si>
  <si>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</si>
  <si>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</si>
  <si>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</si>
  <si>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</si>
  <si>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</si>
  <si>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</si>
  <si>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</si>
  <si>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</si>
  <si>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</si>
  <si>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</si>
  <si>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</si>
  <si>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</si>
  <si>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</si>
  <si>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</si>
  <si>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</si>
  <si>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</si>
  <si>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</si>
  <si>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</si>
  <si>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</si>
  <si>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</si>
  <si>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</si>
  <si>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</si>
  <si>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</si>
  <si>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</si>
  <si>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</si>
  <si>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</si>
  <si>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</si>
  <si>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</si>
  <si>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</si>
  <si>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</si>
  <si>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</si>
  <si>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</si>
  <si>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</si>
  <si>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</si>
  <si>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</si>
  <si>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</si>
  <si>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</si>
  <si>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</si>
  <si>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</si>
  <si>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</si>
  <si>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</si>
  <si>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</si>
  <si>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</si>
  <si>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</si>
  <si>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</si>
  <si>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</si>
  <si>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</si>
  <si>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</si>
  <si>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</si>
  <si>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</si>
  <si>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</si>
  <si>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</si>
  <si>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</si>
  <si>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</si>
  <si>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</si>
  <si>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</si>
  <si>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</si>
  <si>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</si>
  <si>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</si>
  <si>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</si>
  <si>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</si>
  <si>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</si>
  <si>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</si>
  <si>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</si>
  <si>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</si>
  <si>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</si>
  <si>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</si>
  <si>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</si>
  <si>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</si>
  <si>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</si>
  <si>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</si>
  <si>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</si>
  <si>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</si>
  <si>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</si>
  <si>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</si>
  <si>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</si>
  <si>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</si>
  <si>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</si>
  <si>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</si>
  <si>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</si>
  <si>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</si>
  <si>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</si>
  <si>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</si>
  <si>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</si>
  <si>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</si>
  <si>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</si>
  <si>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</si>
  <si>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</si>
  <si>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</si>
  <si>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</si>
  <si>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</si>
  <si>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</si>
  <si>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</si>
  <si>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</si>
  <si>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</si>
  <si>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</si>
  <si>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</si>
  <si>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</si>
  <si>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</si>
  <si>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</si>
  <si>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</si>
  <si>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</si>
  <si>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</si>
  <si>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</si>
  <si>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</si>
  <si>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</si>
  <si>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</si>
  <si>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</si>
  <si>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</si>
  <si>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</si>
  <si>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</si>
  <si>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</si>
  <si>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</si>
  <si>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</si>
  <si>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</si>
  <si>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</si>
  <si>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</si>
  <si>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</si>
  <si>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</si>
  <si>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</si>
  <si>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</si>
  <si>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</si>
  <si>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</si>
  <si>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</si>
  <si>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</si>
  <si>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</si>
  <si>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</si>
  <si>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</si>
  <si>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</si>
  <si>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</si>
  <si>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</si>
  <si>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</si>
  <si>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</si>
  <si>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</si>
  <si>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</si>
  <si>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</si>
  <si>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</si>
  <si>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</si>
  <si>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</si>
  <si>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</si>
  <si>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</si>
  <si>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</si>
  <si>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</si>
  <si>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</si>
  <si>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</si>
  <si>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</si>
  <si>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</si>
  <si>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</si>
  <si>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</si>
  <si>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</si>
  <si>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</si>
  <si>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</si>
  <si>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</si>
  <si>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</si>
  <si>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</si>
  <si>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</si>
  <si>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</si>
  <si>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</si>
  <si>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</si>
  <si>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</si>
  <si>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</si>
  <si>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</si>
  <si>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</si>
  <si>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</si>
  <si>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</si>
  <si>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</si>
  <si>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</si>
  <si>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</si>
  <si>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</si>
  <si>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</si>
  <si>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</si>
  <si>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</si>
  <si>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</si>
  <si>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</si>
  <si>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</si>
  <si>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</si>
  <si>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</si>
  <si>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</si>
  <si>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</si>
  <si>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</si>
  <si>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</si>
  <si>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</si>
  <si>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</si>
  <si>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</si>
  <si>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</si>
  <si>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</si>
  <si>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</si>
  <si>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</si>
  <si>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</si>
  <si>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</si>
  <si>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</si>
  <si>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</si>
  <si>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</si>
  <si>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</si>
  <si>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</si>
  <si>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</si>
  <si>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</si>
  <si>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</si>
  <si>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</si>
  <si>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</si>
  <si>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</si>
  <si>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</si>
  <si>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</si>
  <si>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</si>
  <si>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</si>
  <si>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</si>
  <si>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</si>
  <si>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</si>
  <si>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</si>
  <si>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</si>
  <si>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</si>
  <si>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</si>
  <si>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</si>
  <si>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</si>
  <si>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</si>
  <si>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</si>
  <si>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</si>
  <si>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</si>
  <si>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</si>
  <si>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</si>
  <si>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</si>
  <si>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</si>
  <si>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</si>
  <si>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</si>
  <si>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</si>
  <si>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</si>
  <si>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</si>
  <si>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</si>
  <si>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</si>
  <si>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</si>
  <si>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</si>
  <si>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</si>
  <si>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</si>
  <si>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</si>
  <si>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</si>
  <si>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</si>
  <si>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</si>
  <si>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</si>
  <si>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</si>
  <si>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</si>
  <si>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</si>
  <si>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</si>
  <si>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</si>
  <si>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</si>
  <si>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</si>
  <si>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</si>
  <si>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</si>
  <si>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</si>
  <si>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</si>
  <si>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</si>
  <si>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</si>
  <si>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</si>
  <si>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</si>
  <si>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</si>
  <si>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</si>
  <si>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</si>
  <si>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</si>
  <si>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</si>
  <si>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</si>
  <si>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</si>
  <si>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</si>
  <si>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</si>
  <si>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</si>
  <si>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</si>
  <si>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</si>
  <si>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</si>
  <si>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</si>
  <si>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</si>
  <si>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</si>
  <si>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</si>
  <si>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</si>
  <si>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</si>
  <si>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</si>
  <si>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</si>
  <si>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</si>
  <si>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</si>
  <si>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</si>
  <si>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</si>
  <si>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</si>
  <si>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</si>
  <si>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</si>
  <si>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</si>
  <si>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</si>
  <si>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</si>
  <si>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</si>
  <si>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</si>
  <si>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</si>
  <si>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</si>
  <si>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</si>
  <si>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</si>
  <si>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</si>
  <si>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</si>
  <si>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</si>
  <si>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</si>
  <si>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</si>
  <si>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</si>
  <si>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</si>
  <si>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</si>
  <si>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</si>
  <si>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</si>
  <si>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</si>
  <si>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</si>
  <si>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</si>
  <si>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</si>
  <si>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</si>
  <si>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</si>
  <si>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</si>
  <si>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</si>
  <si>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</si>
  <si>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</si>
  <si>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</si>
  <si>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</si>
  <si>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</si>
  <si>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</si>
  <si>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</si>
  <si>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</si>
  <si>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</si>
  <si>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</si>
  <si>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</si>
  <si>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</si>
  <si>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</si>
  <si>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</si>
  <si>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</si>
  <si>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</si>
  <si>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</si>
  <si>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</si>
  <si>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</si>
  <si>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</si>
  <si>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</si>
  <si>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</si>
  <si>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</si>
  <si>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</si>
  <si>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</si>
  <si>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</si>
  <si>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</si>
  <si>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</si>
  <si>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</si>
  <si>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</si>
  <si>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</si>
  <si>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</si>
  <si>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</si>
  <si>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</si>
  <si>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</si>
  <si>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</si>
  <si>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</si>
  <si>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</si>
  <si>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</si>
  <si>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</si>
  <si>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</si>
  <si>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</si>
  <si>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</si>
  <si>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</si>
  <si>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</si>
  <si>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</si>
  <si>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</si>
  <si>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</si>
  <si>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</si>
  <si>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</si>
  <si>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</si>
  <si>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</si>
  <si>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</si>
  <si>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</si>
  <si>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</si>
  <si>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</si>
  <si>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</si>
  <si>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</si>
  <si>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</si>
  <si>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</si>
  <si>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</si>
  <si>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</si>
  <si>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</si>
  <si>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</si>
  <si>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</si>
  <si>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</si>
  <si>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</si>
  <si>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</si>
  <si>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</si>
  <si>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</si>
  <si>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</si>
  <si>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</si>
  <si>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</si>
  <si>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</si>
  <si>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</si>
  <si>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</si>
  <si>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</si>
  <si>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</si>
  <si>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</si>
  <si>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</si>
  <si>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</si>
  <si>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</si>
  <si>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</si>
  <si>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</si>
  <si>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</si>
  <si>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</si>
  <si>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</si>
  <si>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</si>
  <si>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</si>
  <si>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</si>
  <si>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</si>
  <si>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</si>
  <si>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</si>
  <si>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</si>
  <si>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</si>
  <si>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</si>
  <si>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</si>
  <si>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</si>
  <si>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</si>
  <si>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</si>
  <si>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</si>
  <si>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</si>
  <si>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</si>
  <si>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</si>
  <si>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</si>
  <si>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</si>
  <si>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</si>
  <si>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</si>
  <si>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</si>
  <si>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</si>
  <si>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</si>
  <si>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</si>
  <si>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</si>
  <si>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</si>
  <si>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</si>
  <si>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</si>
  <si>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</si>
  <si>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</si>
  <si>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</si>
  <si>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</si>
  <si>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</si>
  <si>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</si>
  <si>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</si>
  <si>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</si>
  <si>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</si>
  <si>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</si>
  <si>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</si>
  <si>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</si>
  <si>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</si>
  <si>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</si>
  <si>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</si>
  <si>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</si>
  <si>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</si>
  <si>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</si>
  <si>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</si>
  <si>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</si>
  <si>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</si>
  <si>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</si>
  <si>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</si>
  <si>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</si>
  <si>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</si>
  <si>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</si>
  <si>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</si>
  <si>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</si>
  <si>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</si>
  <si>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</si>
  <si>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</si>
  <si>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</si>
  <si>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</si>
  <si>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</si>
  <si>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</si>
  <si>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</si>
  <si>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</si>
  <si>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</si>
  <si>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</si>
  <si>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</si>
  <si>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</si>
  <si>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</si>
  <si>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</si>
  <si>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</si>
  <si>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</si>
  <si>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</si>
  <si>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</si>
  <si>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</si>
  <si>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</si>
  <si>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</si>
  <si>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</si>
  <si>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</si>
  <si>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</si>
  <si>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</si>
  <si>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</si>
  <si>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</si>
  <si>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</si>
  <si>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</si>
  <si>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</si>
  <si>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</si>
  <si>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</si>
  <si>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</si>
  <si>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</si>
  <si>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</si>
  <si>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</si>
  <si>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</si>
  <si>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</si>
  <si>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</si>
  <si>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</si>
  <si>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</si>
  <si>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</si>
  <si>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</si>
  <si>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</si>
  <si>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</si>
  <si>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</si>
  <si>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</si>
  <si>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</si>
  <si>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</si>
  <si>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</si>
  <si>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</si>
  <si>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</si>
  <si>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</si>
  <si>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</si>
  <si>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</si>
  <si>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</si>
  <si>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</si>
  <si>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</si>
  <si>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</si>
  <si>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</si>
  <si>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</si>
  <si>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</si>
  <si>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</si>
  <si>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</si>
  <si>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</si>
  <si>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</si>
  <si>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</si>
  <si>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</si>
  <si>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</si>
  <si>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</si>
  <si>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</si>
  <si>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</si>
  <si>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</si>
  <si>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</si>
  <si>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</si>
  <si>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</si>
  <si>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</si>
  <si>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</si>
  <si>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</si>
  <si>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</si>
  <si>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</si>
  <si>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</si>
  <si>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</si>
  <si>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</si>
  <si>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</si>
  <si>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</si>
  <si>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</si>
  <si>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</si>
  <si>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</si>
  <si>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</si>
  <si>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</si>
  <si>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</si>
  <si>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</si>
  <si>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</si>
  <si>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</si>
  <si>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</si>
  <si>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</si>
  <si>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</si>
  <si>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</si>
  <si>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</si>
  <si>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</si>
  <si>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</si>
  <si>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</si>
  <si>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</si>
  <si>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</si>
  <si>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</si>
  <si>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</si>
  <si>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</si>
  <si>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</si>
  <si>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</si>
  <si>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</si>
  <si>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</si>
  <si>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</si>
  <si>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</si>
  <si>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</si>
  <si>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</si>
  <si>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</si>
  <si>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</si>
  <si>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</si>
  <si>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</si>
  <si>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</si>
  <si>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</si>
  <si>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</si>
  <si>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</si>
  <si>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</si>
  <si>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</si>
  <si>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</si>
  <si>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</si>
  <si>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</si>
  <si>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</si>
  <si>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</si>
  <si>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</si>
  <si>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</si>
  <si>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</si>
  <si>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</si>
  <si>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</si>
  <si>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</si>
  <si>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</si>
  <si>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</si>
  <si>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</si>
  <si>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</si>
  <si>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</si>
  <si>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</si>
  <si>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</si>
  <si>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</si>
  <si>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</si>
  <si>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</si>
  <si>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</si>
  <si>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</si>
  <si>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</si>
  <si>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</si>
  <si>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</si>
  <si>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</si>
  <si>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</si>
  <si>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</si>
  <si>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</si>
  <si>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</si>
  <si>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</si>
  <si>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</si>
  <si>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</si>
  <si>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</si>
  <si>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</si>
  <si>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</si>
  <si>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</si>
  <si>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</si>
  <si>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</si>
  <si>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</si>
  <si>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</si>
  <si>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</si>
  <si>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</si>
  <si>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</si>
  <si>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</si>
  <si>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</si>
  <si>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</si>
  <si>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</si>
  <si>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</si>
  <si>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</si>
  <si>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</si>
  <si>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</si>
  <si>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</si>
  <si>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</si>
  <si>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</si>
  <si>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</si>
  <si>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</si>
  <si>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</si>
  <si>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</si>
  <si>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</si>
  <si>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</si>
  <si>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</si>
  <si>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</si>
  <si>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</si>
  <si>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</si>
  <si>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</si>
  <si>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</si>
  <si>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</si>
  <si>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</si>
  <si>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</si>
  <si>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</si>
  <si>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</si>
  <si>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</si>
  <si>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</si>
  <si>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</si>
  <si>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</si>
  <si>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</si>
  <si>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</si>
  <si>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</si>
  <si>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</si>
  <si>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</si>
  <si>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</si>
  <si>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</si>
  <si>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</si>
  <si>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</si>
  <si>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</si>
  <si>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</si>
  <si>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</si>
  <si>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</si>
  <si>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</si>
  <si>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</si>
  <si>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</si>
  <si>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</si>
  <si>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</si>
  <si>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</si>
  <si>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</si>
  <si>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</si>
  <si>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</si>
  <si>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</si>
  <si>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</si>
  <si>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</si>
  <si>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</si>
  <si>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</si>
  <si>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</si>
  <si>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</si>
  <si>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</si>
  <si>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</si>
  <si>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</si>
  <si>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</si>
  <si>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</si>
  <si>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</si>
  <si>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</si>
  <si>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</si>
  <si>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</si>
  <si>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</si>
  <si>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</si>
  <si>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</si>
  <si>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</si>
  <si>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</si>
  <si>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</si>
  <si>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</si>
  <si>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</si>
  <si>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</si>
  <si>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</si>
  <si>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</si>
  <si>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</si>
  <si>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</si>
  <si>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</si>
  <si>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</si>
  <si>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</si>
  <si>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</si>
  <si>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</si>
  <si>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</si>
  <si>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</si>
  <si>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</si>
  <si>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</si>
  <si>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</si>
  <si>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</si>
  <si>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</si>
  <si>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</si>
  <si>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</si>
  <si>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</si>
  <si>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</si>
  <si>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</si>
  <si>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</si>
  <si>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</si>
  <si>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</si>
  <si>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</si>
  <si>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</si>
  <si>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</si>
  <si>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</si>
  <si>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</si>
  <si>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</si>
  <si>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</si>
  <si>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</si>
  <si>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</si>
  <si>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</si>
  <si>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</si>
  <si>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</si>
  <si>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</si>
  <si>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</si>
  <si>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</si>
  <si>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</si>
  <si>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</si>
  <si>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</si>
  <si>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</si>
  <si>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</si>
  <si>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</si>
  <si>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</si>
  <si>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</si>
  <si>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</si>
  <si>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</si>
  <si>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</si>
  <si>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</si>
  <si>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</si>
  <si>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</si>
  <si>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</si>
  <si>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</si>
  <si>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</si>
  <si>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</si>
  <si>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</si>
  <si>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</si>
  <si>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</si>
  <si>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</si>
  <si>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</si>
  <si>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</si>
  <si>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</si>
  <si>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</si>
  <si>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</si>
  <si>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</si>
  <si>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</si>
  <si>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</si>
  <si>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</si>
  <si>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</si>
  <si>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</si>
  <si>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</si>
  <si>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</si>
  <si>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</si>
  <si>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</si>
  <si>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</si>
  <si>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</si>
  <si>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</si>
  <si>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</si>
  <si>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</si>
  <si>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</si>
  <si>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</si>
  <si>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</si>
  <si>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</si>
  <si>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</si>
  <si>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</si>
  <si>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</si>
  <si>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</si>
  <si>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</si>
  <si>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</si>
  <si>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</si>
  <si>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</si>
  <si>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</si>
  <si>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</si>
  <si>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</si>
  <si>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</si>
  <si>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</si>
  <si>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</si>
  <si>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</si>
  <si>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</si>
  <si>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</si>
  <si>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</si>
  <si>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</si>
  <si>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</si>
  <si>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</si>
  <si>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</si>
  <si>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</si>
  <si>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</si>
  <si>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</si>
  <si>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</si>
  <si>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</si>
  <si>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</si>
  <si>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</si>
  <si>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</si>
  <si>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</si>
  <si>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</si>
  <si>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</si>
  <si>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</si>
  <si>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</si>
  <si>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</si>
  <si>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</si>
  <si>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</si>
  <si>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</si>
  <si>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</si>
  <si>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</si>
  <si>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</si>
  <si>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</si>
  <si>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</si>
  <si>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</si>
  <si>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</si>
  <si>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</si>
  <si>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</si>
  <si>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</si>
  <si>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</si>
  <si>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</si>
  <si>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</si>
  <si>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</si>
  <si>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</si>
  <si>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</si>
  <si>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</si>
  <si>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</si>
  <si>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</si>
  <si>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</si>
  <si>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</si>
  <si>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</si>
  <si>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</si>
  <si>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</si>
  <si>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</si>
  <si>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</si>
  <si>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</si>
  <si>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</si>
  <si>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</si>
  <si>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</si>
  <si>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</si>
  <si>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</si>
  <si>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</si>
  <si>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</si>
  <si>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</si>
  <si>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</si>
  <si>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</si>
  <si>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</si>
  <si>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</si>
  <si>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</si>
  <si>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</si>
  <si>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</si>
  <si>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</si>
  <si>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</si>
  <si>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</si>
  <si>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</si>
  <si>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</si>
  <si>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</si>
  <si>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</si>
  <si>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</si>
  <si>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</si>
  <si>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</si>
  <si>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</si>
  <si>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</si>
  <si>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</si>
  <si>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</si>
  <si>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</si>
  <si>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</si>
  <si>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</si>
  <si>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</si>
  <si>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</si>
  <si>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</si>
  <si>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</si>
  <si>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</si>
  <si>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</si>
  <si>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</si>
  <si>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</si>
  <si>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</si>
  <si>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</si>
  <si>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</si>
  <si>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</si>
  <si>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</si>
  <si>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</si>
  <si>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</si>
  <si>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</si>
  <si>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</si>
  <si>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</si>
  <si>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</si>
  <si>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</si>
  <si>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</si>
  <si>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</si>
  <si>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</si>
  <si>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</si>
  <si>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</si>
  <si>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</si>
  <si>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</si>
  <si>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</si>
  <si>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</si>
  <si>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</si>
  <si>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</si>
  <si>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</si>
  <si>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</si>
  <si>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</si>
  <si>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</si>
  <si>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</si>
  <si>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</si>
  <si>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</si>
  <si>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</si>
  <si>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</si>
  <si>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</si>
  <si>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</si>
  <si>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</si>
  <si>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</si>
  <si>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</si>
  <si>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</si>
  <si>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</si>
  <si>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</si>
  <si>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</si>
  <si>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</si>
  <si>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</si>
  <si>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</si>
  <si>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</si>
  <si>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</si>
  <si>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</si>
  <si>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</si>
  <si>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</si>
  <si>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</si>
  <si>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</si>
  <si>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</si>
  <si>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</si>
  <si>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</si>
  <si>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</si>
  <si>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</si>
  <si>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</si>
  <si>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</si>
  <si>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</si>
  <si>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</si>
  <si>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</si>
  <si>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</si>
  <si>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</si>
  <si>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</si>
  <si>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</si>
  <si>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</si>
  <si>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</si>
  <si>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</si>
  <si>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</si>
  <si>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</si>
  <si>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</si>
  <si>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</si>
  <si>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</si>
  <si>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</si>
  <si>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</si>
  <si>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</si>
  <si>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</si>
  <si>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</si>
  <si>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</si>
  <si>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</si>
  <si>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</si>
  <si>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</si>
  <si>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</si>
  <si>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</si>
  <si>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</si>
  <si>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</si>
  <si>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</si>
  <si>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</si>
  <si>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</si>
  <si>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</si>
  <si>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</si>
  <si>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</si>
  <si>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</si>
  <si>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</si>
  <si>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</si>
  <si>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</si>
  <si>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</si>
  <si>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</si>
  <si>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</si>
  <si>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</si>
  <si>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</si>
  <si>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</si>
  <si>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</si>
  <si>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</si>
  <si>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</si>
  <si>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</si>
  <si>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</si>
  <si>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</si>
  <si>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</si>
  <si>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</si>
  <si>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</si>
  <si>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</si>
  <si>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</si>
  <si>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</si>
  <si>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</si>
  <si>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</si>
  <si>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</si>
  <si>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</si>
  <si>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</si>
  <si>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</si>
  <si>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</si>
  <si>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</si>
  <si>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</si>
  <si>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</si>
  <si>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</si>
  <si>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</si>
  <si>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</si>
  <si>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</si>
  <si>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</si>
  <si>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</si>
  <si>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</si>
  <si>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</si>
  <si>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</si>
  <si>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</si>
  <si>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</si>
  <si>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</si>
  <si>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</si>
  <si>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</si>
  <si>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</si>
  <si>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</si>
  <si>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</si>
  <si>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</si>
  <si>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</si>
  <si>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</si>
  <si>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</si>
  <si>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</si>
  <si>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</si>
  <si>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</si>
  <si>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</si>
  <si>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</si>
  <si>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</si>
  <si>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</si>
  <si>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</si>
  <si>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</si>
  <si>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</si>
  <si>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</si>
  <si>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</si>
  <si>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</si>
  <si>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</si>
  <si>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</si>
  <si>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</si>
  <si>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</si>
  <si>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</si>
  <si>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</si>
  <si>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</si>
  <si>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</si>
  <si>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</si>
  <si>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</si>
  <si>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</si>
  <si>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</si>
  <si>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</si>
  <si>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</si>
  <si>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</si>
  <si>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</si>
  <si>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</si>
  <si>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</si>
  <si>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</si>
  <si>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</si>
  <si>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</si>
  <si>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</si>
  <si>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</si>
  <si>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</si>
  <si>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</si>
  <si>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</si>
  <si>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</si>
  <si>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</si>
  <si>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</si>
  <si>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</si>
  <si>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</si>
  <si>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</si>
  <si>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</si>
  <si>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</si>
  <si>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</si>
  <si>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</si>
  <si>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</si>
  <si>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</si>
  <si>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</si>
  <si>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</si>
  <si>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</si>
  <si>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</si>
  <si>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</si>
  <si>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</si>
  <si>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</si>
  <si>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</si>
  <si>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</si>
  <si>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</si>
  <si>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</si>
  <si>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</si>
  <si>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</si>
  <si>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</si>
  <si>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</si>
  <si>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</si>
  <si>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</si>
  <si>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</si>
  <si>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</si>
  <si>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</si>
  <si>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</si>
  <si>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</si>
  <si>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</si>
  <si>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</si>
  <si>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</si>
  <si>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</si>
  <si>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</si>
  <si>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</si>
  <si>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</si>
  <si>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</si>
  <si>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</si>
  <si>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</si>
  <si>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</si>
  <si>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</si>
  <si>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</si>
  <si>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</si>
  <si>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</si>
  <si>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</si>
  <si>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</si>
  <si>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</si>
  <si>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</si>
  <si>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</si>
  <si>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</si>
  <si>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</si>
  <si>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</si>
  <si>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</si>
  <si>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</si>
  <si>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</si>
  <si>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</si>
  <si>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</si>
  <si>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</si>
  <si>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</si>
  <si>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</si>
  <si>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</si>
  <si>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</si>
  <si>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</si>
  <si>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</si>
  <si>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</si>
  <si>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</si>
  <si>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</si>
  <si>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</si>
  <si>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</si>
  <si>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</si>
  <si>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</si>
  <si>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</si>
  <si>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</si>
  <si>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</si>
  <si>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</si>
  <si>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</si>
  <si>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</si>
  <si>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</si>
  <si>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</si>
  <si>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</si>
  <si>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</si>
  <si>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</si>
  <si>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</si>
  <si>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</si>
  <si>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</si>
  <si>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</si>
  <si>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</si>
  <si>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</si>
  <si>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</si>
  <si>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</si>
  <si>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</si>
  <si>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</si>
  <si>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</si>
  <si>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</si>
  <si>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</si>
  <si>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</si>
  <si>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</si>
  <si>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</si>
  <si>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</si>
  <si>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</si>
  <si>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</si>
  <si>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</si>
  <si>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</si>
  <si>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</si>
  <si>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</si>
  <si>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</si>
  <si>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</si>
  <si>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</si>
  <si>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</si>
  <si>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</si>
  <si>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</si>
  <si>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</si>
  <si>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</si>
  <si>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</si>
  <si>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</si>
  <si>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</si>
  <si>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</si>
  <si>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</si>
  <si>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</si>
  <si>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</si>
  <si>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</si>
  <si>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</si>
  <si>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</si>
  <si>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</si>
  <si>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</si>
  <si>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</si>
  <si>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</si>
  <si>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</si>
  <si>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</si>
  <si>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</si>
  <si>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</si>
  <si>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</si>
  <si>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</si>
  <si>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</si>
  <si>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</si>
  <si>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</si>
  <si>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</si>
  <si>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</si>
  <si>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</si>
  <si>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</si>
  <si>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</si>
  <si>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</si>
  <si>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</si>
  <si>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</si>
  <si>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</si>
  <si>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</si>
  <si>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</si>
  <si>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</si>
  <si>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</si>
  <si>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</si>
  <si>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</si>
  <si>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</si>
  <si>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</si>
  <si>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</si>
  <si>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</si>
  <si>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</si>
  <si>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</si>
  <si>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</si>
  <si>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</si>
  <si>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</si>
  <si>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</si>
  <si>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</si>
  <si>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</si>
  <si>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</si>
  <si>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</si>
  <si>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</si>
  <si>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</si>
  <si>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</si>
  <si>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</si>
  <si>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</si>
  <si>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</si>
  <si>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</si>
  <si>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</si>
  <si>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</si>
  <si>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</si>
  <si>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</si>
  <si>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</si>
  <si>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</si>
  <si>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</si>
  <si>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</si>
  <si>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</si>
  <si>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</si>
  <si>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</si>
  <si>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</si>
  <si>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</si>
  <si>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</si>
  <si>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</si>
  <si>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</si>
  <si>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</si>
  <si>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</si>
  <si>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</si>
  <si>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</si>
  <si>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</si>
  <si>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</si>
  <si>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</si>
  <si>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</si>
  <si>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</si>
  <si>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</si>
  <si>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</si>
  <si>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</si>
  <si>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</si>
  <si>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</si>
  <si>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</si>
  <si>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</si>
  <si>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</si>
  <si>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</si>
  <si>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</si>
  <si>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</si>
  <si>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</si>
  <si>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</si>
  <si>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</si>
  <si>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</si>
  <si>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</si>
  <si>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</si>
  <si>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</si>
  <si>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</si>
  <si>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</si>
  <si>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</si>
  <si>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</si>
  <si>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</si>
  <si>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</si>
  <si>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</si>
  <si>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</si>
  <si>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</si>
  <si>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</si>
  <si>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</si>
  <si>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</si>
  <si>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</si>
  <si>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</si>
  <si>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</si>
  <si>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</si>
  <si>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</si>
  <si>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</si>
  <si>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</si>
  <si>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</si>
  <si>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</si>
  <si>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</si>
  <si>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</si>
  <si>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</si>
  <si>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</si>
  <si>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</si>
  <si>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</si>
  <si>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</si>
  <si>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</si>
  <si>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</si>
  <si>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</si>
  <si>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</si>
  <si>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</si>
  <si>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</si>
  <si>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</si>
  <si>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</si>
  <si>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</si>
  <si>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</si>
  <si>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</si>
  <si>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</si>
  <si>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</si>
  <si>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</si>
  <si>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</si>
  <si>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</si>
  <si>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</si>
  <si>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</si>
  <si>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</si>
  <si>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</si>
  <si>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</si>
  <si>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</si>
  <si>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</si>
  <si>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</si>
  <si>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</si>
  <si>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</si>
  <si>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</si>
  <si>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</si>
  <si>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</si>
  <si>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</si>
  <si>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</si>
  <si>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</si>
  <si>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</si>
  <si>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</si>
  <si>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</si>
  <si>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</si>
  <si>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</si>
  <si>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</si>
  <si>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</si>
  <si>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</si>
  <si>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</si>
  <si>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</si>
  <si>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</si>
  <si>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</si>
  <si>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</si>
  <si>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</si>
  <si>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</si>
  <si>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</si>
  <si>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</si>
  <si>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</si>
  <si>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</si>
  <si>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</si>
  <si>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</si>
  <si>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</si>
  <si>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</si>
  <si>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</si>
  <si>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</si>
  <si>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</si>
  <si>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</si>
  <si>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</si>
  <si>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</si>
  <si>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</si>
  <si>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</si>
  <si>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</si>
  <si>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</si>
  <si>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</si>
  <si>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</si>
  <si>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</si>
  <si>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</si>
  <si>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</si>
  <si>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</si>
  <si>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</si>
  <si>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</si>
  <si>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</si>
  <si>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</si>
  <si>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</si>
  <si>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</si>
  <si>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</si>
  <si>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</si>
  <si>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</si>
  <si>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</si>
  <si>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</si>
  <si>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</si>
  <si>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</si>
  <si>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</si>
  <si>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</si>
  <si>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</si>
  <si>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</si>
  <si>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</si>
  <si>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</si>
  <si>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</si>
  <si>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</si>
  <si>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</si>
  <si>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</si>
  <si>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</si>
  <si>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</si>
  <si>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</si>
  <si>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</si>
  <si>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</si>
  <si>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</si>
  <si>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</si>
  <si>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</si>
  <si>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</si>
  <si>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</si>
  <si>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</si>
  <si>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</si>
  <si>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</si>
  <si>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</si>
  <si>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</si>
  <si>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</si>
  <si>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</si>
  <si>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</si>
  <si>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</si>
  <si>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</si>
  <si>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</si>
  <si>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</si>
  <si>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</si>
  <si>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</si>
  <si>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</si>
  <si>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</si>
  <si>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</si>
  <si>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</si>
  <si>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</si>
  <si>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</si>
  <si>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</si>
  <si>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</si>
  <si>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</si>
  <si>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</si>
  <si>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</si>
  <si>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</si>
  <si>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</si>
  <si>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</si>
  <si>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</si>
  <si>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</si>
  <si>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</si>
  <si>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</si>
  <si>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</si>
  <si>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</si>
  <si>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</si>
  <si>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</si>
  <si>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</si>
  <si>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</si>
  <si>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</si>
  <si>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</si>
  <si>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</si>
  <si>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</si>
  <si>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</si>
  <si>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</si>
  <si>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</si>
  <si>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</si>
  <si>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</si>
  <si>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</si>
  <si>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</si>
  <si>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</si>
  <si>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</si>
  <si>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</si>
  <si>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</si>
  <si>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</si>
  <si>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</si>
  <si>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</si>
  <si>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</si>
  <si>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</si>
  <si>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</si>
  <si>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</si>
  <si>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</si>
  <si>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</si>
  <si>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</si>
  <si>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</si>
  <si>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</si>
  <si>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</si>
  <si>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</si>
  <si>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</si>
  <si>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</si>
  <si>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</si>
  <si>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</si>
  <si>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</si>
  <si>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</si>
  <si>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</si>
  <si>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</si>
  <si>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</si>
  <si>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</si>
  <si>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</si>
  <si>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</si>
  <si>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</si>
  <si>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</si>
  <si>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</si>
  <si>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</si>
  <si>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</si>
  <si>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</si>
  <si>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</si>
  <si>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</si>
  <si>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</si>
  <si>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</si>
  <si>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</si>
  <si>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</si>
  <si>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</si>
  <si>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</si>
  <si>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</si>
  <si>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</si>
  <si>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</si>
  <si>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</si>
  <si>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</si>
  <si>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</si>
  <si>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</si>
  <si>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</si>
  <si>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</si>
  <si>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</si>
  <si>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</si>
  <si>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</si>
  <si>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</si>
  <si>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</si>
  <si>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</si>
  <si>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</si>
  <si>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</si>
  <si>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</si>
  <si>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</si>
  <si>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</si>
  <si>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</si>
  <si>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</si>
  <si>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</si>
  <si>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</si>
  <si>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</si>
  <si>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</si>
  <si>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</si>
  <si>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</si>
  <si>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</si>
  <si>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</si>
  <si>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</si>
  <si>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</si>
  <si>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</si>
  <si>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</si>
  <si>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</si>
  <si>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</si>
  <si>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</si>
  <si>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</si>
  <si>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</si>
  <si>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</si>
  <si>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</si>
  <si>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</si>
  <si>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</si>
  <si>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</si>
  <si>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</si>
  <si>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</si>
  <si>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</si>
  <si>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</si>
  <si>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</si>
  <si>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</si>
  <si>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</si>
  <si>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</si>
  <si>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</si>
  <si>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</si>
  <si>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</si>
  <si>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</si>
  <si>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</si>
  <si>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</si>
  <si>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</si>
  <si>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</si>
  <si>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</si>
  <si>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</si>
  <si>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</si>
  <si>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</si>
  <si>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</si>
  <si>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</si>
  <si>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</si>
  <si>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</si>
  <si>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</si>
  <si>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</si>
  <si>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</si>
  <si>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</si>
  <si>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</si>
  <si>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</si>
  <si>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</si>
  <si>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</si>
  <si>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</si>
  <si>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</si>
  <si>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</si>
  <si>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</si>
  <si>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</si>
  <si>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</si>
  <si>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</si>
  <si>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</si>
  <si>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</si>
  <si>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</si>
  <si>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</si>
  <si>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</si>
  <si>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</si>
  <si>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</si>
  <si>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</si>
  <si>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</si>
  <si>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</si>
  <si>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</si>
  <si>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</si>
  <si>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</si>
  <si>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</si>
  <si>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</si>
  <si>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</si>
  <si>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</si>
  <si>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</si>
  <si>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</si>
  <si>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</si>
  <si>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</si>
  <si>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</si>
  <si>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</si>
  <si>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</si>
  <si>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</si>
  <si>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</si>
  <si>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</si>
  <si>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</si>
  <si>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</si>
  <si>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</si>
  <si>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</si>
  <si>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</si>
  <si>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</si>
  <si>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</si>
  <si>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</si>
  <si>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</si>
  <si>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</si>
  <si>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</si>
  <si>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</si>
  <si>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</si>
  <si>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</si>
  <si>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</si>
  <si>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</si>
  <si>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</si>
  <si>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</si>
  <si>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</si>
  <si>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</si>
  <si>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</si>
  <si>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</si>
  <si>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</si>
  <si>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</si>
  <si>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</si>
  <si>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</si>
  <si>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</si>
  <si>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</si>
  <si>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</si>
  <si>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</si>
  <si>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</si>
  <si>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</si>
  <si>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</si>
  <si>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</si>
  <si>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</si>
  <si>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</si>
  <si>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</si>
  <si>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</si>
  <si>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</si>
  <si>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</si>
  <si>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</si>
  <si>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</si>
  <si>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</si>
  <si>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</si>
  <si>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</si>
  <si>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</si>
  <si>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</si>
  <si>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</si>
  <si>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</si>
  <si>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</si>
  <si>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</si>
  <si>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</si>
  <si>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</si>
  <si>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</si>
  <si>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</si>
  <si>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</si>
  <si>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</si>
  <si>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</si>
  <si>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</si>
  <si>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</si>
  <si>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</si>
  <si>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</si>
  <si>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</si>
  <si>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</si>
  <si>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</si>
  <si>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</si>
  <si>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</si>
  <si>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</si>
  <si>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</si>
  <si>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</si>
  <si>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</si>
  <si>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</si>
  <si>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</si>
  <si>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</si>
  <si>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</si>
  <si>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</si>
  <si>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</si>
  <si>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</si>
  <si>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</si>
  <si>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</si>
  <si>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</si>
  <si>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</si>
  <si>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</si>
  <si>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</si>
  <si>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</si>
  <si>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</si>
  <si>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</si>
  <si>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</si>
  <si>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</si>
  <si>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</si>
  <si>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</si>
  <si>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</si>
  <si>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</si>
  <si>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</si>
  <si>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</si>
  <si>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</si>
  <si>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</si>
  <si>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</si>
  <si>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</si>
  <si>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</si>
  <si>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</si>
  <si>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</si>
  <si>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</si>
  <si>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</si>
  <si>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</si>
  <si>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</si>
  <si>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</si>
  <si>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</si>
  <si>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</si>
  <si>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</si>
  <si>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</si>
  <si>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</si>
  <si>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</si>
  <si>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</si>
  <si>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</si>
  <si>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</si>
  <si>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</si>
  <si>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</si>
  <si>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</si>
  <si>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</si>
  <si>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</si>
  <si>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</si>
  <si>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</si>
  <si>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</si>
  <si>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</si>
  <si>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</si>
  <si>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</si>
  <si>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</si>
  <si>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</si>
  <si>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</si>
  <si>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</si>
  <si>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</si>
  <si>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</si>
  <si>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</si>
  <si>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</si>
  <si>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</si>
  <si>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</si>
  <si>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</si>
  <si>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</si>
  <si>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</si>
  <si>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</si>
  <si>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</si>
  <si>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</si>
  <si>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</si>
  <si>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</si>
  <si>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</si>
  <si>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</si>
  <si>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</si>
  <si>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</si>
  <si>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</si>
  <si>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</si>
  <si>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</si>
  <si>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</si>
  <si>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</si>
  <si>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</si>
  <si>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</si>
  <si>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</si>
  <si>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</si>
  <si>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</si>
  <si>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</si>
  <si>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</si>
  <si>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</si>
  <si>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</si>
  <si>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</si>
  <si>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</si>
  <si>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</si>
  <si>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</si>
  <si>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</si>
  <si>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</si>
  <si>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</si>
  <si>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</si>
  <si>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</si>
  <si>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</si>
  <si>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</si>
  <si>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</si>
  <si>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</si>
  <si>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</si>
  <si>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</si>
  <si>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</si>
  <si>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</si>
  <si>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</si>
  <si>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</si>
  <si>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</si>
  <si>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</si>
  <si>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</si>
  <si>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</si>
  <si>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</si>
  <si>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</si>
  <si>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</si>
  <si>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</si>
  <si>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</si>
  <si>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</si>
  <si>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</si>
  <si>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</si>
  <si>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</si>
  <si>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</si>
  <si>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</si>
  <si>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</si>
  <si>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</si>
  <si>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</si>
  <si>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</si>
  <si>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</si>
  <si>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</si>
  <si>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</si>
  <si>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</si>
  <si>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</si>
  <si>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</si>
  <si>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</si>
  <si>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</si>
  <si>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</si>
  <si>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</si>
  <si>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</si>
  <si>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</si>
  <si>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</si>
  <si>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</si>
  <si>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</si>
  <si>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</si>
  <si>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</si>
  <si>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</si>
  <si>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</si>
  <si>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</si>
  <si>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</si>
  <si>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</si>
  <si>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</si>
  <si>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</si>
  <si>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</si>
  <si>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</si>
  <si>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</si>
  <si>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</si>
  <si>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</si>
  <si>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</si>
  <si>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</si>
  <si>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</si>
  <si>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</si>
  <si>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</si>
  <si>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</si>
  <si>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</si>
  <si>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</si>
  <si>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</si>
  <si>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</si>
  <si>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</si>
  <si>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</si>
  <si>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</si>
  <si>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</si>
  <si>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</si>
  <si>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</si>
  <si>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</si>
  <si>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</si>
  <si>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</si>
  <si>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</si>
  <si>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</si>
  <si>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</si>
  <si>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</si>
  <si>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</si>
  <si>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</si>
  <si>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</si>
  <si>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</si>
  <si>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</si>
  <si>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</si>
  <si>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</si>
  <si>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</si>
  <si>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</si>
  <si>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</si>
  <si>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</si>
  <si>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</si>
  <si>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</si>
  <si>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</si>
  <si>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</si>
  <si>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</si>
  <si>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</si>
  <si>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</si>
  <si>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</si>
  <si>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</si>
  <si>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</si>
  <si>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</si>
  <si>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</si>
  <si>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</si>
  <si>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</si>
  <si>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</si>
  <si>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</si>
  <si>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</si>
  <si>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</si>
  <si>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</si>
  <si>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</si>
  <si>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</si>
  <si>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</si>
  <si>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</si>
  <si>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</si>
  <si>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</si>
  <si>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</si>
  <si>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</si>
  <si>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</si>
  <si>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</si>
  <si>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</si>
  <si>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</si>
  <si>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</si>
  <si>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</si>
  <si>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</si>
  <si>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</si>
  <si>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</si>
  <si>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</si>
  <si>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</si>
  <si>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</si>
  <si>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</si>
  <si>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</si>
  <si>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</si>
  <si>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</si>
  <si>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</si>
  <si>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</si>
  <si>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</si>
  <si>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</si>
  <si>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</si>
  <si>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</si>
  <si>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</si>
  <si>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</si>
  <si>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</si>
  <si>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</si>
  <si>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</si>
  <si>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</si>
  <si>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</si>
  <si>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</si>
  <si>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</si>
  <si>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</si>
  <si>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</si>
  <si>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</si>
  <si>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</si>
  <si>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</si>
  <si>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</si>
  <si>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</si>
  <si>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</si>
  <si>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</si>
  <si>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</si>
  <si>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</si>
  <si>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</si>
  <si>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</si>
  <si>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</si>
  <si>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</si>
  <si>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</si>
  <si>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</si>
  <si>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</si>
  <si>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</si>
  <si>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</si>
  <si>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</si>
  <si>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</si>
  <si>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</si>
  <si>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</si>
  <si>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</si>
  <si>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</si>
  <si>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</si>
  <si>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</si>
  <si>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</si>
  <si>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</si>
  <si>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</si>
  <si>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</si>
  <si>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</si>
  <si>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</si>
  <si>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</si>
  <si>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</si>
  <si>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</si>
  <si>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</si>
  <si>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</si>
  <si>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</si>
  <si>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</si>
  <si>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</si>
  <si>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</si>
  <si>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</si>
  <si>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</si>
  <si>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</si>
  <si>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</si>
  <si>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</si>
  <si>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</si>
  <si>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</si>
  <si>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</si>
  <si>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</si>
  <si>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</si>
  <si>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</si>
  <si>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</si>
  <si>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</si>
  <si>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</si>
  <si>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</si>
  <si>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</si>
  <si>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</si>
  <si>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</si>
  <si>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</si>
  <si>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</si>
  <si>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</si>
  <si>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</si>
  <si>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</si>
  <si>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</si>
  <si>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</si>
  <si>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</si>
  <si>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</si>
  <si>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</si>
  <si>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</si>
  <si>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</si>
  <si>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</si>
  <si>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</si>
  <si>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</si>
  <si>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</si>
  <si>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</si>
  <si>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</si>
  <si>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</si>
  <si>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</si>
  <si>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</si>
  <si>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</si>
  <si>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</si>
  <si>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</si>
  <si>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</si>
  <si>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</si>
  <si>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</si>
  <si>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</si>
  <si>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</si>
  <si>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</si>
  <si>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</si>
  <si>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</si>
  <si>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</si>
  <si>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</si>
  <si>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</si>
  <si>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</si>
  <si>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</si>
  <si>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</si>
  <si>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</si>
  <si>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</si>
  <si>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</si>
  <si>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</si>
  <si>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</si>
  <si>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</si>
  <si>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</si>
  <si>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</si>
  <si>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</si>
  <si>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</si>
  <si>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</si>
  <si>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</si>
  <si>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</si>
  <si>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</si>
  <si>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</si>
  <si>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</si>
  <si>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</si>
  <si>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</si>
  <si>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</si>
  <si>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</si>
  <si>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</si>
  <si>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</si>
  <si>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</si>
  <si>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</si>
  <si>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</si>
  <si>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</si>
  <si>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</si>
  <si>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</si>
  <si>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</si>
  <si>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</si>
  <si>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</si>
  <si>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</si>
  <si>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</si>
  <si>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</si>
  <si>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</si>
  <si>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</si>
  <si>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</si>
  <si>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</si>
  <si>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</si>
  <si>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</si>
  <si>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</si>
  <si>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</si>
  <si>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</si>
  <si>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</si>
  <si>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</si>
  <si>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</si>
  <si>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</si>
  <si>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</si>
  <si>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</si>
  <si>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</si>
  <si>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</si>
  <si>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</si>
  <si>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</si>
  <si>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</si>
  <si>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</si>
  <si>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</si>
  <si>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</si>
  <si>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</si>
  <si>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</si>
  <si>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</si>
  <si>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</si>
  <si>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</si>
  <si>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</si>
  <si>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</si>
  <si>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</si>
  <si>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</si>
  <si>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</si>
  <si>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</si>
  <si>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</si>
  <si>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</si>
  <si>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</si>
  <si>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</si>
  <si>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</si>
  <si>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</si>
  <si>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</si>
  <si>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</si>
  <si>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</si>
  <si>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</si>
  <si>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</si>
  <si>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</si>
  <si>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</si>
  <si>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</si>
  <si>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</si>
  <si>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</si>
  <si>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</si>
  <si>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</si>
  <si>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</si>
  <si>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</si>
  <si>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</si>
  <si>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</si>
  <si>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</si>
  <si>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</si>
  <si>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</si>
  <si>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</si>
  <si>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</si>
  <si>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</si>
  <si>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</si>
  <si>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</si>
  <si>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</si>
  <si>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</si>
  <si>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</si>
  <si>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</si>
  <si>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</si>
  <si>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</si>
  <si>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</si>
  <si>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</si>
  <si>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</si>
  <si>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</si>
  <si>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</si>
  <si>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</si>
  <si>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</si>
  <si>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</si>
  <si>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</si>
  <si>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</si>
  <si>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</si>
  <si>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</si>
  <si>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</si>
  <si>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</si>
  <si>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</si>
  <si>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</si>
  <si>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</si>
  <si>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</si>
  <si>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</si>
  <si>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</si>
  <si>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</si>
  <si>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</si>
  <si>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</si>
  <si>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</si>
  <si>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</si>
  <si>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</si>
  <si>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</si>
  <si>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</si>
  <si>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</si>
  <si>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</si>
  <si>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</si>
  <si>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</si>
  <si>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</si>
  <si>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</si>
  <si>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</si>
  <si>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</si>
  <si>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</si>
  <si>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</si>
  <si>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</si>
  <si>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</si>
  <si>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</si>
  <si>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</si>
  <si>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</si>
  <si>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</si>
  <si>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</si>
  <si>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</si>
  <si>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</si>
  <si>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</si>
  <si>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</si>
  <si>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</si>
  <si>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</si>
  <si>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</si>
  <si>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</si>
  <si>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</si>
  <si>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</si>
  <si>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</si>
  <si>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</si>
  <si>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</si>
  <si>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</si>
  <si>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</si>
  <si>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</si>
  <si>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</si>
  <si>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</si>
  <si>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</si>
  <si>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</si>
  <si>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</si>
  <si>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</si>
  <si>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</si>
  <si>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</si>
  <si>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</si>
  <si>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</si>
  <si>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</si>
  <si>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</si>
  <si>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</si>
  <si>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</si>
  <si>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</si>
  <si>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</si>
  <si>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</si>
  <si>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</si>
  <si>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</si>
  <si>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</si>
  <si>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</si>
  <si>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</si>
  <si>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</si>
  <si>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</si>
  <si>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</si>
  <si>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</si>
  <si>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</si>
  <si>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</si>
  <si>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</si>
  <si>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</si>
  <si>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</si>
  <si>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</si>
  <si>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</si>
  <si>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</si>
  <si>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</si>
  <si>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</si>
  <si>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</si>
  <si>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</si>
  <si>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</si>
  <si>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</si>
  <si>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</si>
  <si>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</si>
  <si>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</si>
  <si>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</si>
  <si>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</si>
  <si>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</si>
  <si>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</si>
  <si>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</si>
  <si>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</si>
  <si>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</si>
  <si>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</si>
  <si>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</si>
  <si>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</si>
  <si>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</si>
  <si>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</si>
  <si>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</si>
  <si>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</si>
  <si>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</si>
  <si>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</si>
  <si>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</si>
  <si>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</si>
  <si>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</si>
  <si>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</si>
  <si>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</si>
  <si>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</si>
  <si>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</si>
  <si>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</si>
  <si>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</si>
  <si>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</si>
  <si>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</si>
  <si>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</si>
  <si>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</si>
  <si>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</si>
  <si>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</si>
  <si>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</si>
  <si>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</si>
  <si>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</si>
  <si>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</si>
  <si>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</si>
  <si>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</si>
  <si>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</si>
  <si>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</si>
  <si>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</si>
  <si>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</si>
  <si>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</si>
  <si>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</si>
  <si>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</si>
  <si>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</si>
  <si>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</si>
  <si>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</si>
  <si>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</si>
  <si>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</si>
  <si>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</si>
  <si>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</si>
  <si>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</si>
  <si>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</si>
  <si>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</si>
  <si>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</si>
  <si>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</si>
  <si>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</si>
  <si>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</si>
  <si>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</si>
  <si>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</si>
  <si>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</si>
  <si>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</si>
  <si>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</si>
  <si>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</si>
  <si>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</si>
  <si>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</si>
  <si>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</si>
  <si>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</si>
  <si>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</si>
  <si>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</si>
  <si>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</si>
  <si>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</si>
  <si>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</si>
  <si>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</si>
  <si>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</si>
  <si>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</si>
  <si>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</si>
  <si>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</si>
  <si>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</si>
  <si>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</si>
  <si>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</si>
  <si>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</si>
  <si>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</si>
  <si>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</si>
  <si>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</si>
  <si>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</si>
  <si>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</si>
  <si>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</si>
  <si>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</si>
  <si>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</si>
  <si>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</si>
  <si>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</si>
  <si>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</si>
  <si>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</si>
  <si>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</si>
  <si>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</si>
  <si>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</si>
  <si>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</si>
  <si>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</si>
  <si>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</si>
  <si>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</si>
  <si>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</si>
  <si>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</si>
  <si>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</si>
  <si>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</si>
  <si>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</si>
  <si>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</si>
  <si>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</si>
  <si>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</si>
  <si>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</si>
  <si>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</si>
  <si>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</si>
  <si>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</si>
  <si>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</si>
  <si>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</si>
  <si>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</si>
  <si>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</si>
  <si>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</si>
  <si>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</si>
  <si>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</si>
  <si>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</si>
  <si>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</si>
  <si>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</si>
  <si>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</si>
  <si>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</si>
  <si>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</si>
  <si>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</si>
  <si>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</si>
  <si>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</si>
  <si>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</si>
  <si>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</si>
  <si>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</si>
  <si>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</si>
  <si>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</si>
  <si>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</si>
  <si>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</si>
  <si>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</si>
  <si>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</si>
  <si>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</si>
  <si>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</si>
  <si>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</si>
  <si>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</si>
  <si>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</si>
  <si>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</si>
  <si>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</si>
  <si>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</si>
  <si>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</si>
  <si>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</si>
  <si>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</si>
  <si>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</si>
  <si>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</si>
  <si>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</si>
  <si>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</si>
  <si>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</si>
  <si>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</si>
  <si>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</si>
  <si>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</si>
  <si>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</si>
  <si>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</si>
  <si>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</si>
  <si>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</si>
  <si>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</si>
  <si>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</si>
  <si>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</si>
  <si>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</si>
  <si>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</si>
  <si>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</si>
  <si>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</si>
  <si>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</si>
  <si>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</si>
  <si>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</si>
  <si>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</si>
  <si>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</si>
  <si>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</si>
  <si>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</si>
  <si>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</si>
  <si>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</si>
  <si>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</si>
  <si>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</si>
  <si>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</si>
  <si>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</si>
  <si>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</si>
  <si>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</si>
  <si>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</si>
  <si>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</si>
  <si>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</si>
  <si>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</si>
  <si>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</si>
  <si>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</si>
  <si>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</si>
  <si>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</si>
  <si>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</si>
  <si>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</si>
  <si>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</si>
  <si>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</si>
  <si>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</si>
  <si>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</si>
  <si>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</si>
  <si>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</si>
  <si>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</si>
  <si>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</si>
  <si>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</si>
  <si>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</si>
  <si>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</si>
  <si>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</si>
  <si>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</si>
  <si>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</si>
  <si>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</si>
  <si>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</si>
  <si>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</si>
  <si>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</si>
  <si>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</si>
  <si>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</si>
  <si>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</si>
  <si>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</si>
  <si>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</si>
  <si>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</si>
  <si>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</si>
  <si>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</si>
  <si>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</si>
  <si>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</si>
  <si>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</si>
  <si>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</si>
  <si>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</si>
  <si>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</si>
  <si>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</si>
  <si>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</si>
  <si>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</si>
  <si>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</si>
  <si>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</si>
  <si>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</si>
  <si>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</si>
  <si>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</si>
  <si>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</si>
  <si>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</si>
  <si>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</si>
  <si>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</si>
  <si>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</si>
  <si>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</si>
  <si>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</si>
  <si>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</si>
  <si>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</si>
  <si>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</si>
  <si>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</si>
  <si>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</si>
  <si>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</si>
  <si>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</si>
  <si>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</si>
  <si>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</si>
  <si>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</si>
  <si>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</si>
  <si>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</si>
  <si>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</si>
  <si>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</si>
  <si>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</si>
  <si>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</si>
  <si>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</si>
  <si>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</si>
  <si>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</si>
  <si>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</si>
  <si>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</si>
  <si>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</si>
  <si>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</si>
  <si>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</si>
  <si>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</si>
  <si>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</si>
  <si>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</si>
  <si>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</si>
  <si>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</si>
  <si>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</si>
  <si>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</si>
  <si>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</si>
  <si>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</si>
  <si>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</si>
  <si>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</si>
  <si>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</si>
  <si>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</si>
  <si>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</si>
  <si>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</si>
  <si>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</si>
  <si>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</si>
  <si>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</si>
  <si>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</si>
  <si>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</si>
  <si>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</si>
  <si>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</si>
  <si>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</si>
  <si>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</si>
  <si>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</si>
  <si>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</si>
  <si>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</si>
  <si>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</si>
  <si>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</si>
  <si>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</si>
  <si>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</si>
  <si>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</si>
  <si>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</si>
  <si>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</si>
  <si>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</si>
  <si>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</si>
  <si>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</si>
  <si>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</si>
  <si>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</si>
  <si>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</si>
  <si>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</si>
  <si>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</si>
  <si>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</si>
  <si>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</si>
  <si>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</si>
  <si>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</si>
  <si>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</si>
  <si>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</si>
  <si>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</si>
  <si>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</si>
  <si>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</si>
  <si>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</si>
  <si>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</si>
  <si>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</si>
  <si>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</si>
  <si>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</si>
  <si>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</si>
  <si>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</si>
  <si>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</si>
  <si>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</si>
  <si>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</si>
  <si>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</si>
  <si>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</si>
  <si>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</si>
  <si>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</si>
  <si>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</si>
  <si>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</si>
  <si>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</si>
  <si>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</si>
  <si>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</si>
  <si>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</si>
  <si>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</si>
  <si>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</si>
  <si>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</si>
  <si>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</si>
  <si>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</si>
  <si>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</si>
  <si>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</si>
  <si>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</si>
  <si>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</si>
  <si>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</si>
  <si>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</si>
  <si>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</si>
  <si>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</si>
  <si>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</si>
  <si>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</si>
  <si>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</si>
  <si>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</si>
  <si>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</si>
  <si>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</si>
  <si>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</si>
  <si>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</si>
  <si>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</si>
  <si>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</si>
  <si>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</si>
  <si>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</si>
  <si>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</si>
  <si>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</si>
  <si>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</si>
  <si>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</si>
  <si>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</si>
  <si>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</si>
  <si>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</si>
  <si>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</si>
  <si>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</si>
  <si>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</si>
  <si>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</si>
  <si>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</si>
  <si>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</si>
  <si>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</si>
  <si>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</si>
  <si>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</si>
  <si>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</si>
  <si>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</si>
  <si>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</si>
  <si>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</si>
  <si>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</si>
  <si>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</si>
  <si>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</si>
  <si>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</si>
  <si>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</si>
  <si>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</si>
  <si>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</si>
  <si>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</si>
  <si>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</si>
  <si>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</si>
  <si>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</si>
  <si>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</si>
  <si>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</si>
  <si>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</si>
  <si>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</si>
  <si>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</si>
  <si>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</si>
  <si>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</si>
  <si>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</si>
  <si>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</si>
  <si>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</si>
  <si>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</si>
  <si>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</si>
  <si>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</si>
  <si>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</si>
  <si>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</si>
  <si>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</si>
  <si>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</si>
  <si>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</si>
  <si>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</si>
  <si>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</si>
  <si>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</si>
  <si>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</si>
  <si>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</si>
  <si>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</si>
  <si>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</si>
  <si>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</si>
  <si>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</si>
  <si>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</si>
  <si>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</si>
  <si>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</si>
  <si>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</si>
  <si>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</si>
  <si>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</si>
  <si>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</si>
  <si>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</si>
  <si>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</si>
  <si>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</si>
  <si>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</si>
  <si>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</si>
  <si>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</si>
  <si>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</si>
  <si>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</si>
  <si>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</si>
  <si>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</si>
  <si>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</si>
  <si>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</si>
  <si>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</si>
  <si>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</si>
  <si>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</si>
  <si>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</si>
  <si>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</si>
  <si>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</si>
  <si>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</si>
  <si>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</si>
  <si>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</si>
  <si>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</si>
  <si>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</si>
  <si>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</si>
  <si>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</si>
  <si>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</si>
  <si>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</si>
  <si>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</si>
  <si>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</si>
  <si>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</si>
  <si>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</si>
  <si>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</si>
  <si>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</si>
  <si>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</si>
  <si>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</si>
  <si>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</si>
  <si>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</si>
  <si>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</si>
  <si>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</si>
  <si>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</si>
  <si>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</si>
  <si>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</si>
  <si>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</si>
  <si>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</si>
  <si>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</si>
  <si>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</si>
  <si>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</si>
  <si>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</si>
  <si>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</si>
  <si>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</si>
  <si>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</si>
  <si>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</si>
  <si>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</si>
  <si>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</si>
  <si>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</si>
  <si>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</si>
  <si>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</si>
  <si>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</si>
  <si>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</si>
  <si>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</si>
  <si>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</si>
  <si>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</si>
  <si>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</si>
  <si>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</si>
  <si>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</si>
  <si>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</si>
  <si>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</si>
  <si>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</si>
  <si>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</si>
  <si>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</si>
  <si>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</si>
  <si>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</si>
  <si>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</si>
  <si>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</si>
  <si>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</si>
  <si>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</si>
  <si>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</si>
  <si>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</si>
  <si>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</si>
  <si>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</si>
  <si>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</si>
  <si>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</si>
  <si>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</si>
  <si>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</si>
  <si>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</si>
  <si>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</si>
  <si>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</si>
  <si>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</si>
  <si>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</si>
  <si>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</si>
  <si>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</si>
  <si>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</si>
  <si>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</si>
  <si>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</si>
  <si>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</si>
  <si>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</si>
  <si>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</si>
  <si>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</si>
  <si>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</si>
  <si>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</si>
  <si>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</si>
  <si>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</si>
  <si>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</si>
  <si>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</si>
  <si>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</si>
  <si>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</si>
  <si>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</si>
  <si>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</si>
  <si>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</si>
  <si>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</si>
  <si>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</si>
  <si>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</si>
  <si>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</si>
  <si>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</si>
  <si>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</si>
  <si>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</si>
  <si>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</si>
  <si>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</si>
  <si>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</si>
  <si>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</si>
  <si>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</si>
  <si>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</si>
  <si>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</si>
  <si>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</si>
  <si>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</si>
  <si>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</si>
  <si>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</si>
  <si>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</si>
  <si>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</si>
  <si>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</si>
  <si>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</si>
  <si>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</si>
  <si>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</si>
  <si>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</si>
  <si>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</si>
  <si>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</si>
  <si>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</si>
  <si>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</si>
  <si>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</si>
  <si>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</si>
  <si>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</si>
  <si>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</si>
  <si>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</si>
  <si>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</si>
  <si>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</si>
  <si>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</si>
  <si>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</si>
  <si>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</si>
  <si>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</si>
  <si>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</si>
  <si>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</si>
  <si>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</si>
  <si>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</si>
  <si>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</si>
  <si>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</si>
  <si>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</si>
  <si>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</si>
  <si>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</si>
  <si>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</si>
  <si>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</si>
  <si>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</si>
  <si>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</si>
  <si>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</si>
  <si>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</si>
  <si>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</si>
  <si>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</si>
  <si>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</si>
  <si>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</si>
  <si>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</si>
  <si>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</si>
  <si>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</si>
  <si>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</si>
  <si>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</si>
  <si>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</si>
  <si>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</si>
  <si>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</si>
  <si>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</si>
  <si>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</si>
  <si>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</si>
  <si>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</si>
  <si>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</si>
  <si>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</si>
  <si>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</si>
  <si>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</si>
  <si>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</si>
  <si>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</si>
  <si>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</si>
  <si>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</si>
  <si>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</si>
  <si>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</si>
  <si>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</si>
  <si>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</si>
  <si>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</si>
  <si>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</si>
  <si>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</si>
  <si>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</si>
  <si>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</si>
  <si>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</si>
  <si>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</si>
  <si>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</si>
  <si>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</si>
  <si>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</si>
  <si>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</si>
  <si>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</si>
  <si>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</si>
  <si>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</si>
  <si>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</si>
  <si>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</si>
  <si>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</si>
  <si>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</si>
  <si>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</si>
  <si>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</si>
  <si>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</si>
  <si>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</si>
  <si>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</si>
  <si>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</si>
  <si>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</si>
  <si>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</si>
  <si>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</si>
  <si>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</si>
  <si>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</si>
  <si>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</si>
  <si>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</si>
  <si>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</si>
  <si>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</si>
  <si>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</si>
  <si>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</si>
  <si>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</si>
  <si>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</si>
  <si>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</si>
  <si>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</si>
  <si>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</si>
  <si>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</si>
  <si>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</si>
  <si>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</si>
  <si>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</si>
  <si>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</si>
  <si>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</si>
  <si>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</si>
  <si>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</si>
  <si>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</si>
  <si>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</si>
  <si>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</si>
  <si>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</si>
  <si>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</si>
  <si>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</si>
  <si>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</si>
  <si>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</si>
  <si>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</si>
  <si>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</si>
  <si>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</si>
  <si>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</si>
  <si>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</si>
  <si>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</si>
  <si>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</si>
  <si>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</si>
  <si>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</si>
  <si>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</si>
  <si>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</si>
  <si>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</si>
  <si>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</si>
  <si>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</si>
  <si>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</si>
  <si>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</si>
  <si>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</si>
  <si>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</si>
  <si>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</si>
  <si>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</si>
  <si>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</si>
  <si>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</si>
  <si>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</si>
  <si>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</si>
  <si>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</si>
  <si>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</si>
  <si>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</si>
  <si>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</si>
  <si>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</si>
  <si>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</si>
  <si>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</si>
  <si>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</si>
  <si>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</si>
  <si>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</si>
  <si>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</si>
  <si>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</si>
  <si>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</si>
  <si>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</si>
  <si>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</si>
  <si>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</si>
  <si>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</si>
  <si>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</si>
  <si>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</si>
  <si>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</si>
  <si>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</si>
  <si>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</si>
  <si>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</si>
  <si>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</si>
  <si>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</si>
  <si>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</si>
  <si>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</si>
  <si>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</si>
  <si>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</si>
  <si>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</si>
  <si>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</si>
  <si>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</si>
  <si>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</si>
  <si>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</si>
  <si>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</si>
  <si>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</si>
  <si>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</si>
  <si>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</si>
  <si>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</si>
  <si>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</si>
  <si>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</si>
  <si>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</si>
  <si>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</si>
  <si>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</si>
  <si>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</si>
  <si>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</si>
  <si>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</si>
  <si>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</si>
  <si>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</si>
  <si>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</si>
  <si>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</si>
  <si>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</si>
  <si>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</si>
  <si>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</si>
  <si>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</si>
  <si>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</si>
  <si>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</si>
  <si>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</si>
  <si>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</si>
  <si>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</si>
  <si>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</si>
  <si>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</si>
  <si>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</si>
  <si>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</si>
  <si>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</si>
  <si>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</si>
  <si>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</si>
  <si>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</si>
  <si>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</si>
  <si>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</si>
  <si>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</si>
  <si>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</si>
  <si>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</si>
  <si>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</si>
  <si>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</si>
  <si>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</si>
  <si>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</si>
  <si>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</si>
  <si>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</si>
  <si>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</si>
  <si>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</si>
  <si>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</si>
  <si>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</si>
  <si>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</si>
  <si>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</si>
  <si>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</si>
  <si>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</si>
  <si>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</si>
  <si>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</si>
  <si>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</si>
  <si>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</si>
  <si>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</si>
  <si>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</si>
  <si>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</si>
  <si>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</si>
  <si>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</si>
  <si>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</si>
  <si>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</si>
  <si>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</si>
  <si>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</si>
  <si>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</si>
  <si>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</si>
  <si>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</si>
  <si>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</si>
  <si>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</si>
  <si>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</si>
  <si>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</si>
  <si>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</si>
  <si>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</si>
  <si>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</si>
  <si>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</si>
  <si>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</si>
  <si>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</si>
  <si>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</si>
  <si>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</si>
  <si>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</si>
  <si>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</si>
  <si>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</si>
  <si>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</si>
  <si>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</si>
  <si>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</si>
  <si>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</si>
  <si>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</si>
  <si>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</si>
  <si>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</si>
  <si>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</si>
  <si>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</si>
  <si>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</si>
  <si>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</si>
  <si>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</si>
  <si>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</si>
  <si>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</si>
  <si>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</si>
  <si>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</si>
  <si>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</si>
  <si>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</si>
  <si>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</si>
  <si>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</si>
  <si>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</si>
  <si>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</si>
  <si>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</si>
  <si>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</si>
  <si>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</si>
  <si>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</si>
  <si>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</si>
  <si>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</si>
  <si>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</si>
  <si>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</si>
  <si>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</si>
  <si>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</si>
  <si>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</si>
  <si>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</si>
  <si>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</si>
  <si>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</si>
  <si>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</si>
  <si>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</si>
  <si>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</si>
  <si>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</si>
  <si>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</si>
  <si>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</si>
  <si>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</si>
  <si>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</si>
  <si>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</si>
  <si>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</si>
  <si>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</si>
  <si>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</si>
  <si>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</si>
  <si>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</si>
  <si>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</si>
  <si>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</si>
  <si>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</si>
  <si>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</si>
  <si>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</si>
  <si>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</si>
  <si>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</si>
  <si>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</si>
  <si>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</si>
  <si>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</si>
  <si>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</si>
  <si>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</si>
  <si>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</si>
  <si>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</si>
  <si>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</si>
  <si>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</si>
  <si>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</si>
  <si>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</si>
  <si>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</si>
  <si>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</si>
  <si>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</si>
  <si>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</si>
  <si>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</si>
  <si>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</si>
  <si>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</si>
  <si>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</si>
  <si>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</si>
  <si>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</si>
  <si>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</si>
  <si>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</si>
  <si>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</si>
  <si>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</si>
  <si>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</si>
  <si>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</si>
  <si>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</si>
  <si>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</si>
  <si>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</si>
  <si>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</si>
  <si>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</si>
  <si>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</si>
  <si>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</si>
  <si>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</si>
  <si>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</si>
  <si>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</si>
  <si>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</si>
  <si>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</si>
  <si>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</si>
  <si>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</si>
  <si>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</si>
  <si>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</si>
  <si>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</si>
  <si>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</si>
  <si>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</si>
  <si>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</si>
  <si>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</si>
  <si>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</si>
  <si>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</si>
  <si>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</si>
  <si>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</si>
  <si>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</si>
  <si>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</si>
  <si>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</si>
  <si>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</si>
  <si>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</si>
  <si>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</si>
  <si>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</si>
  <si>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</si>
  <si>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</si>
  <si>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</si>
  <si>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</si>
  <si>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</si>
  <si>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</si>
  <si>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</si>
  <si>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</si>
  <si>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</si>
  <si>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</si>
  <si>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</si>
  <si>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</si>
  <si>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</si>
  <si>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</si>
  <si>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</si>
  <si>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</si>
  <si>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</si>
  <si>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</si>
  <si>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</si>
  <si>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</si>
  <si>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</si>
  <si>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</si>
  <si>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</si>
  <si>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</si>
  <si>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</si>
  <si>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</si>
  <si>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</si>
  <si>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</si>
  <si>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</si>
  <si>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</si>
  <si>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</si>
  <si>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</si>
  <si>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</si>
  <si>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</si>
  <si>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</si>
  <si>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</si>
  <si>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</si>
  <si>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</si>
  <si>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</si>
  <si>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</si>
  <si>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</si>
  <si>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</si>
  <si>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</si>
  <si>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</si>
  <si>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</si>
  <si>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</si>
  <si>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</si>
  <si>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</si>
  <si>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</si>
  <si>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</si>
  <si>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</si>
  <si>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</si>
  <si>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</si>
  <si>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</si>
  <si>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</si>
  <si>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</si>
  <si>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</si>
  <si>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</si>
  <si>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</si>
  <si>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</si>
  <si>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</si>
  <si>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</si>
  <si>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</si>
  <si>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</si>
  <si>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</si>
  <si>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</si>
  <si>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</si>
  <si>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</si>
  <si>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</si>
  <si>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</si>
  <si>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</si>
  <si>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</si>
  <si>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</si>
  <si>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</si>
  <si>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</si>
  <si>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</si>
  <si>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</si>
  <si>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</si>
  <si>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</si>
  <si>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</si>
  <si>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</si>
  <si>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</si>
  <si>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</si>
  <si>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</si>
  <si>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</si>
  <si>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</si>
  <si>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</si>
  <si>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</si>
  <si>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</si>
  <si>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</si>
  <si>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</si>
  <si>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</si>
  <si>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</si>
  <si>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</si>
  <si>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</si>
  <si>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</si>
  <si>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</si>
  <si>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</si>
  <si>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</si>
  <si>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</si>
  <si>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</si>
  <si>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</si>
  <si>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</si>
  <si>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</si>
  <si>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</si>
  <si>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</si>
  <si>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</si>
  <si>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</si>
  <si>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</si>
  <si>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</si>
  <si>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</si>
  <si>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</si>
  <si>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</si>
  <si>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</si>
  <si>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</si>
  <si>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</si>
  <si>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</si>
  <si>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</si>
  <si>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</si>
  <si>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</si>
  <si>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</si>
  <si>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</si>
  <si>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</si>
  <si>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</si>
  <si>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</si>
  <si>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</si>
  <si>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</si>
  <si>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</si>
  <si>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</si>
  <si>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</si>
  <si>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</si>
  <si>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</si>
  <si>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</si>
  <si>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</si>
  <si>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</si>
  <si>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</si>
  <si>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</si>
  <si>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</si>
  <si>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</si>
  <si>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</si>
  <si>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</si>
  <si>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</si>
  <si>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</si>
  <si>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</si>
  <si>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</si>
  <si>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</si>
  <si>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</si>
  <si>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</si>
  <si>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</si>
  <si>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</si>
  <si>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</si>
  <si>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</si>
  <si>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</si>
  <si>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</si>
  <si>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</si>
  <si>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</si>
  <si>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</si>
  <si>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</si>
  <si>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</si>
  <si>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</si>
  <si>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</si>
  <si>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</si>
  <si>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</si>
  <si>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</si>
  <si>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</si>
  <si>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</si>
  <si>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</si>
  <si>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</si>
  <si>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</si>
  <si>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</si>
  <si>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</si>
  <si>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</si>
  <si>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</si>
  <si>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</si>
  <si>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</si>
  <si>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</si>
  <si>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</si>
  <si>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</si>
  <si>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</si>
  <si>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</si>
  <si>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</si>
  <si>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</si>
  <si>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</si>
  <si>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</si>
  <si>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</si>
  <si>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</si>
  <si>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</si>
  <si>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</si>
  <si>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</si>
  <si>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</si>
  <si>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</si>
  <si>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</si>
  <si>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</si>
  <si>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</si>
  <si>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</si>
  <si>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</si>
  <si>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</si>
  <si>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</si>
  <si>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</si>
  <si>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</si>
  <si>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</si>
  <si>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</si>
  <si>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</si>
  <si>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</si>
  <si>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</si>
  <si>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</si>
  <si>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</si>
  <si>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</si>
  <si>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</si>
  <si>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</si>
  <si>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</si>
  <si>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</si>
  <si>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</si>
  <si>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</si>
  <si>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</si>
  <si>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</si>
  <si>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</si>
  <si>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</si>
  <si>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</si>
  <si>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</si>
  <si>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</si>
  <si>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</si>
  <si>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</si>
  <si>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</si>
  <si>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</si>
  <si>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</si>
  <si>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</si>
  <si>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</si>
  <si>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</si>
  <si>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</si>
  <si>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</si>
  <si>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</si>
  <si>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</si>
  <si>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</si>
  <si>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</si>
  <si>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</si>
  <si>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</si>
  <si>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</si>
  <si>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</si>
  <si>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</si>
  <si>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</si>
  <si>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</si>
  <si>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</si>
  <si>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</si>
  <si>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</si>
  <si>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</si>
  <si>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</si>
  <si>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</si>
  <si>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</si>
  <si>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</si>
  <si>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</si>
  <si>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</si>
  <si>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</si>
  <si>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</si>
  <si>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</si>
  <si>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</si>
  <si>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</si>
  <si>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</si>
  <si>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</si>
  <si>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</si>
  <si>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</si>
  <si>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</si>
  <si>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</si>
  <si>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</si>
  <si>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</si>
  <si>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</si>
  <si>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</si>
  <si>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</si>
  <si>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</si>
  <si>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</si>
  <si>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</si>
  <si>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</si>
  <si>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</si>
  <si>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</si>
  <si>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</si>
  <si>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</si>
  <si>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</si>
  <si>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</si>
  <si>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</si>
  <si>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</si>
  <si>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</si>
  <si>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</si>
  <si>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</si>
  <si>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</si>
  <si>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</si>
  <si>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</si>
  <si>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</si>
  <si>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</si>
  <si>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</si>
  <si>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</si>
  <si>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</si>
  <si>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</si>
  <si>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</si>
  <si>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</si>
  <si>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</si>
  <si>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</si>
  <si>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</si>
  <si>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</si>
  <si>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</si>
  <si>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</si>
  <si>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</si>
  <si>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</si>
  <si>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</si>
  <si>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</si>
  <si>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</si>
  <si>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</si>
  <si>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</si>
  <si>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</si>
  <si>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</si>
  <si>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</si>
  <si>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</si>
  <si>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</si>
  <si>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</si>
  <si>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</si>
  <si>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</si>
  <si>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</si>
  <si>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</si>
  <si>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</si>
  <si>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</si>
  <si>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</si>
  <si>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</si>
  <si>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</si>
  <si>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</si>
  <si>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</si>
  <si>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</si>
  <si>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</si>
  <si>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</si>
  <si>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</si>
  <si>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</si>
  <si>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</si>
  <si>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</si>
  <si>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</si>
  <si>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</si>
  <si>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</si>
  <si>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</si>
  <si>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</si>
  <si>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</si>
  <si>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</si>
  <si>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</si>
  <si>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</si>
  <si>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</si>
  <si>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</si>
  <si>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</si>
  <si>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</si>
  <si>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</si>
  <si>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</si>
  <si>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</si>
  <si>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</si>
  <si>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</si>
  <si>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</si>
  <si>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</si>
  <si>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</si>
  <si>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</si>
  <si>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</si>
  <si>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</si>
  <si>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</si>
  <si>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</si>
  <si>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</si>
  <si>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</si>
  <si>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</si>
  <si>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</si>
  <si>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</si>
  <si>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</si>
  <si>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</si>
  <si>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</si>
  <si>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</si>
  <si>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</si>
  <si>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</si>
  <si>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</si>
  <si>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</si>
  <si>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</si>
  <si>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</si>
  <si>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</si>
  <si>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</si>
  <si>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</si>
  <si>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</si>
  <si>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</si>
  <si>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</si>
  <si>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</si>
  <si>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</si>
  <si>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</si>
  <si>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</si>
  <si>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</si>
  <si>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</si>
  <si>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</si>
  <si>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</si>
  <si>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</si>
  <si>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</si>
  <si>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</si>
  <si>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</si>
  <si>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</si>
  <si>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</si>
  <si>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</si>
  <si>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</si>
  <si>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</si>
  <si>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</si>
  <si>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</si>
  <si>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</si>
  <si>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</si>
  <si>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</si>
  <si>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</si>
  <si>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</si>
  <si>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</si>
  <si>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</si>
  <si>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</si>
  <si>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</si>
  <si>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</si>
  <si>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</si>
  <si>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</si>
  <si>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</si>
  <si>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</si>
  <si>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</si>
  <si>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</si>
  <si>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</si>
  <si>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</si>
  <si>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</si>
  <si>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</si>
  <si>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</si>
  <si>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</si>
  <si>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</si>
  <si>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</si>
  <si>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</si>
  <si>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</si>
  <si>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</si>
  <si>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</si>
  <si>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</si>
  <si>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</si>
  <si>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</si>
  <si>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</si>
  <si>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</si>
  <si>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</si>
  <si>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</si>
  <si>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</si>
  <si>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</si>
  <si>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</si>
  <si>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</si>
  <si>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</si>
  <si>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</si>
  <si>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</si>
  <si>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</si>
  <si>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</si>
  <si>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</si>
  <si>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</si>
  <si>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</si>
  <si>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</si>
  <si>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</si>
  <si>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</si>
  <si>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</si>
  <si>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</si>
  <si>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</si>
  <si>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</si>
  <si>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</si>
  <si>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</si>
  <si>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</si>
  <si>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</si>
  <si>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</si>
  <si>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</si>
  <si>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</si>
  <si>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</si>
  <si>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</si>
  <si>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</si>
  <si>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</si>
  <si>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</si>
  <si>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</si>
  <si>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</si>
  <si>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</si>
  <si>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</si>
  <si>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</si>
  <si>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</si>
  <si>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</si>
  <si>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</si>
  <si>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</si>
  <si>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</si>
  <si>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</si>
  <si>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</si>
  <si>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</si>
  <si>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</si>
  <si>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</si>
  <si>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</si>
  <si>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</si>
  <si>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</si>
  <si>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</si>
  <si>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</si>
  <si>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</si>
  <si>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</si>
  <si>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</si>
  <si>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</si>
  <si>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</si>
  <si>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</si>
  <si>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</si>
  <si>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</si>
  <si>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</si>
  <si>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</si>
  <si>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</si>
  <si>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</si>
  <si>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</si>
  <si>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</si>
  <si>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</si>
  <si>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</si>
  <si>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</si>
  <si>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</si>
  <si>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</si>
  <si>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</si>
  <si>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</si>
  <si>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</si>
  <si>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</si>
  <si>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</si>
  <si>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</si>
  <si>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</si>
  <si>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</si>
  <si>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</si>
  <si>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</si>
  <si>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</si>
  <si>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</si>
  <si>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</si>
  <si>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</si>
  <si>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</si>
  <si>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</si>
  <si>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</si>
  <si>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</si>
  <si>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</si>
  <si>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</si>
  <si>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</si>
  <si>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</si>
  <si>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</si>
  <si>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</si>
  <si>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</si>
  <si>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</si>
  <si>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</si>
  <si>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</si>
  <si>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</si>
  <si>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</si>
  <si>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</si>
  <si>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</si>
  <si>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</si>
  <si>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</si>
  <si>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</si>
  <si>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</si>
  <si>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</si>
  <si>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</si>
  <si>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</si>
  <si>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</si>
  <si>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</si>
  <si>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</si>
  <si>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</si>
  <si>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</si>
  <si>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</si>
  <si>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</si>
  <si>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</si>
  <si>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</si>
  <si>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</si>
  <si>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</si>
  <si>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</si>
  <si>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</si>
  <si>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</si>
  <si>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</si>
  <si>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</si>
  <si>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</si>
  <si>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</si>
  <si>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</si>
  <si>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</si>
  <si>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</si>
  <si>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</si>
  <si>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</si>
  <si>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</si>
  <si>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</si>
  <si>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</si>
  <si>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</si>
  <si>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</si>
  <si>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</si>
  <si>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</si>
  <si>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</si>
  <si>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</si>
  <si>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</si>
  <si>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</si>
  <si>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</si>
  <si>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</si>
  <si>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</si>
  <si>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</si>
  <si>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</si>
  <si>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</si>
  <si>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</si>
  <si>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</si>
  <si>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</si>
  <si>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</si>
  <si>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</si>
  <si>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</si>
  <si>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</si>
  <si>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</si>
  <si>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</si>
  <si>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</si>
  <si>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</si>
  <si>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</si>
  <si>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</si>
  <si>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</si>
  <si>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</si>
  <si>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</si>
  <si>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</si>
  <si>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</si>
  <si>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</si>
  <si>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</si>
  <si>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</si>
  <si>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</si>
  <si>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</si>
  <si>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</si>
  <si>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</si>
  <si>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</si>
  <si>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</si>
  <si>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</si>
  <si>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</si>
  <si>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</si>
  <si>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</si>
  <si>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</si>
  <si>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</si>
  <si>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</si>
  <si>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</si>
  <si>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</si>
  <si>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</si>
  <si>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</si>
  <si>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</si>
  <si>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</si>
  <si>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</si>
  <si>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</si>
  <si>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</si>
  <si>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</si>
  <si>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</si>
  <si>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</si>
  <si>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</si>
  <si>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</si>
  <si>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</si>
  <si>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</si>
  <si>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</si>
  <si>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</si>
  <si>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</si>
  <si>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</si>
  <si>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</si>
  <si>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</si>
  <si>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</si>
  <si>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</si>
  <si>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</si>
  <si>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</si>
  <si>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</si>
  <si>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</si>
  <si>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</si>
  <si>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</si>
  <si>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</si>
  <si>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</si>
  <si>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</si>
  <si>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</si>
  <si>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</si>
  <si>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</si>
  <si>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</si>
  <si>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</si>
  <si>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</si>
  <si>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</si>
  <si>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</si>
  <si>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</si>
  <si>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</si>
  <si>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</si>
  <si>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</si>
  <si>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</si>
  <si>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</si>
  <si>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</si>
  <si>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</si>
  <si>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</si>
  <si>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</si>
  <si>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</si>
  <si>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</si>
  <si>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</si>
  <si>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</si>
  <si>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</si>
  <si>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</si>
  <si>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</si>
  <si>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</si>
  <si>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</si>
  <si>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</si>
  <si>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</si>
  <si>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</si>
  <si>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</si>
  <si>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</si>
  <si>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</si>
  <si>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</si>
  <si>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</si>
  <si>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</si>
  <si>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</si>
  <si>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</si>
  <si>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</si>
  <si>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</si>
  <si>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</si>
  <si>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</si>
  <si>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</si>
  <si>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</si>
  <si>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</si>
  <si>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</si>
  <si>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</si>
  <si>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</si>
  <si>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</si>
  <si>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</si>
  <si>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</si>
  <si>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</si>
  <si>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</si>
  <si>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</si>
  <si>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</si>
  <si>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</si>
  <si>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</si>
  <si>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</si>
  <si>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</si>
  <si>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</si>
  <si>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</si>
  <si>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</si>
  <si>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</si>
  <si>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</si>
  <si>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</si>
  <si>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</si>
  <si>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</si>
  <si>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</si>
  <si>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</si>
  <si>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</si>
  <si>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</si>
  <si>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</si>
  <si>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</si>
  <si>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</si>
  <si>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</si>
  <si>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</si>
  <si>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</si>
  <si>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</si>
  <si>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</si>
  <si>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</si>
  <si>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</si>
  <si>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</si>
  <si>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</si>
  <si>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</si>
  <si>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</si>
  <si>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</si>
  <si>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</si>
  <si>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</si>
  <si>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</si>
  <si>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</si>
  <si>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</si>
  <si>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</si>
  <si>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</si>
  <si>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</si>
  <si>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</si>
  <si>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</si>
  <si>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</si>
  <si>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</si>
  <si>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</si>
  <si>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</si>
  <si>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</si>
  <si>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</si>
  <si>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</si>
  <si>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</si>
  <si>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</si>
  <si>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</si>
  <si>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</si>
  <si>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</si>
  <si>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</si>
  <si>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</si>
  <si>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</si>
  <si>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</si>
  <si>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</si>
  <si>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</si>
  <si>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</si>
  <si>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</si>
  <si>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</si>
  <si>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</si>
  <si>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</si>
  <si>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</si>
  <si>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</si>
  <si>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</si>
  <si>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</si>
  <si>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</si>
  <si>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</si>
  <si>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</si>
  <si>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</si>
  <si>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</si>
  <si>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</si>
  <si>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</si>
  <si>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</si>
  <si>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</si>
  <si>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</si>
  <si>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</si>
  <si>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</si>
  <si>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</si>
  <si>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</si>
  <si>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</si>
  <si>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</si>
  <si>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</si>
  <si>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</si>
  <si>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</si>
  <si>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</si>
  <si>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</si>
  <si>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</si>
  <si>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</si>
  <si>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</si>
  <si>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</si>
  <si>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</si>
  <si>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</si>
  <si>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</si>
  <si>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</si>
  <si>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</si>
  <si>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</si>
  <si>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</si>
  <si>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</si>
  <si>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</si>
  <si>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</si>
  <si>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</si>
  <si>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</si>
  <si>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</si>
  <si>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</si>
  <si>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</si>
  <si>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</si>
  <si>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</si>
  <si>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</si>
  <si>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</si>
  <si>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</si>
  <si>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</si>
  <si>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</si>
  <si>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</si>
  <si>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</si>
  <si>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</si>
  <si>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</si>
  <si>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</si>
  <si>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</si>
  <si>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</si>
  <si>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</si>
  <si>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</si>
  <si>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</si>
  <si>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</si>
  <si>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</si>
  <si>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</si>
  <si>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</si>
  <si>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</si>
  <si>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</si>
  <si>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</si>
  <si>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</si>
  <si>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</si>
  <si>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</si>
  <si>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</si>
  <si>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</si>
  <si>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</si>
  <si>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</si>
  <si>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</si>
  <si>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</si>
  <si>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</si>
  <si>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</si>
  <si>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</si>
  <si>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</si>
  <si>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</si>
  <si>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</si>
  <si>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</si>
  <si>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</si>
  <si>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</si>
  <si>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</si>
  <si>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</si>
  <si>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</si>
  <si>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</si>
  <si>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</si>
  <si>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</si>
  <si>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</si>
  <si>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</si>
  <si>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</si>
  <si>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</si>
  <si>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</si>
  <si>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</si>
  <si>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</si>
  <si>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</si>
  <si>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</si>
  <si>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</si>
  <si>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</si>
  <si>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</si>
  <si>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</si>
  <si>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</si>
  <si>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</si>
  <si>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</si>
  <si>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</si>
  <si>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</si>
  <si>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</si>
  <si>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</si>
  <si>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</si>
  <si>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</si>
  <si>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</si>
  <si>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</si>
  <si>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</si>
  <si>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</si>
  <si>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</si>
  <si>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</si>
  <si>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</si>
  <si>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</si>
  <si>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</si>
  <si>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</si>
  <si>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</si>
  <si>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</si>
  <si>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</si>
  <si>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</si>
  <si>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</si>
  <si>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</si>
  <si>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</si>
  <si>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</si>
  <si>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</si>
  <si>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</si>
  <si>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</si>
  <si>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</si>
  <si>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</si>
  <si>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</si>
  <si>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</si>
  <si>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</si>
  <si>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</si>
  <si>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</si>
  <si>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</si>
  <si>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</si>
  <si>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</si>
  <si>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</si>
  <si>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</si>
  <si>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</si>
  <si>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</si>
  <si>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</si>
  <si>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</si>
  <si>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</si>
  <si>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</si>
  <si>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</si>
  <si>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</si>
  <si>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</si>
  <si>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</si>
  <si>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</si>
  <si>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</si>
  <si>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</si>
  <si>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</si>
  <si>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</si>
  <si>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</si>
  <si>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</si>
  <si>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</si>
  <si>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</si>
  <si>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</si>
  <si>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</si>
  <si>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</si>
  <si>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</si>
  <si>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</si>
  <si>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</si>
  <si>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</si>
  <si>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</si>
  <si>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</si>
  <si>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</si>
  <si>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</si>
  <si>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</si>
  <si>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</si>
  <si>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</si>
  <si>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</si>
  <si>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</si>
  <si>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</si>
  <si>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</si>
  <si>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</si>
  <si>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</si>
  <si>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</si>
  <si>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</si>
  <si>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</si>
  <si>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</si>
  <si>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</si>
  <si>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</si>
  <si>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</si>
  <si>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</si>
  <si>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</si>
  <si>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</si>
  <si>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</si>
  <si>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</si>
  <si>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</si>
  <si>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</si>
  <si>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</si>
  <si>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</si>
  <si>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</si>
  <si>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</si>
  <si>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</si>
  <si>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</si>
  <si>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</si>
  <si>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</si>
  <si>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</si>
  <si>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</si>
  <si>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</si>
  <si>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</si>
  <si>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</si>
  <si>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</si>
  <si>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</si>
  <si>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</si>
  <si>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</si>
  <si>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</si>
  <si>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</si>
  <si>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</si>
  <si>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</si>
  <si>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</si>
  <si>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</si>
  <si>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</si>
  <si>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</si>
  <si>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</si>
  <si>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</si>
  <si>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</si>
  <si>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</si>
  <si>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</si>
  <si>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</si>
  <si>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</si>
  <si>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</si>
  <si>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</si>
  <si>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</si>
  <si>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</si>
  <si>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</si>
  <si>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</si>
  <si>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</si>
  <si>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</si>
  <si>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</si>
  <si>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</si>
  <si>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</si>
  <si>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</si>
  <si>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</si>
  <si>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</si>
  <si>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</si>
  <si>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</si>
  <si>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</si>
  <si>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</si>
  <si>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</si>
  <si>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</si>
  <si>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</si>
  <si>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</si>
  <si>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</si>
  <si>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</si>
  <si>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</si>
  <si>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</si>
  <si>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</si>
  <si>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</si>
  <si>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</si>
  <si>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</si>
  <si>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</si>
  <si>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</si>
  <si>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</si>
  <si>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</si>
  <si>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</si>
  <si>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</si>
  <si>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</si>
  <si>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</si>
  <si>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</si>
  <si>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</si>
  <si>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</si>
  <si>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</si>
  <si>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</si>
  <si>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</si>
  <si>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</si>
  <si>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</si>
  <si>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</si>
  <si>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</si>
  <si>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</si>
  <si>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</si>
  <si>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</si>
  <si>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</si>
  <si>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</si>
  <si>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</si>
  <si>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</si>
  <si>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</si>
  <si>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</si>
  <si>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</si>
  <si>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</si>
  <si>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</si>
  <si>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</si>
  <si>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</si>
  <si>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</si>
  <si>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</si>
  <si>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</si>
  <si>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</si>
  <si>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</si>
  <si>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</si>
  <si>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</si>
  <si>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</si>
  <si>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</si>
  <si>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</si>
  <si>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</si>
  <si>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</si>
  <si>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</si>
  <si>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</si>
  <si>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</si>
  <si>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</si>
  <si>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</si>
  <si>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</si>
  <si>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</si>
  <si>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</si>
  <si>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</si>
  <si>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</si>
  <si>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</si>
  <si>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</si>
  <si>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</si>
  <si>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</si>
  <si>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</si>
  <si>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</si>
  <si>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</si>
  <si>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</si>
  <si>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</si>
  <si>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</si>
  <si>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</si>
  <si>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</si>
  <si>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</si>
  <si>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</si>
  <si>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</si>
  <si>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</si>
  <si>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</si>
  <si>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</si>
  <si>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</si>
  <si>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</si>
  <si>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</si>
  <si>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</si>
  <si>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</si>
  <si>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</si>
  <si>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</si>
  <si>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</si>
  <si>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</si>
  <si>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</si>
  <si>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</si>
  <si>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</si>
  <si>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</si>
  <si>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</si>
  <si>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</si>
  <si>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</si>
  <si>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</si>
  <si>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</si>
  <si>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</si>
  <si>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</si>
  <si>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</si>
  <si>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</si>
  <si>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</si>
  <si>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</si>
  <si>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</si>
  <si>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</si>
  <si>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</si>
  <si>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</si>
  <si>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</si>
  <si>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</si>
  <si>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</si>
  <si>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</si>
  <si>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</si>
  <si>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</si>
  <si>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</si>
  <si>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</si>
  <si>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</si>
  <si>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</si>
  <si>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</si>
  <si>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</si>
  <si>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</si>
  <si>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</si>
  <si>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</si>
  <si>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</si>
  <si>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</si>
  <si>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</si>
  <si>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</si>
  <si>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</si>
  <si>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</si>
  <si>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</si>
  <si>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</si>
  <si>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</si>
  <si>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</si>
  <si>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</si>
  <si>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</si>
  <si>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</si>
  <si>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</si>
  <si>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</si>
  <si>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</si>
  <si>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</si>
  <si>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</si>
  <si>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</si>
  <si>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</si>
  <si>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</si>
  <si>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</si>
  <si>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</si>
  <si>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</si>
  <si>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</si>
  <si>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</si>
  <si>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</si>
  <si>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</si>
  <si>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</si>
  <si>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</si>
  <si>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</si>
  <si>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</si>
  <si>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</si>
  <si>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</si>
  <si>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</si>
  <si>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</si>
  <si>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</si>
  <si>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</si>
  <si>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</si>
  <si>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</si>
  <si>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</si>
  <si>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</si>
  <si>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</si>
  <si>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</si>
  <si>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</si>
  <si>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</si>
  <si>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</si>
  <si>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</si>
  <si>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</si>
  <si>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</si>
  <si>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</si>
  <si>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</si>
  <si>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</si>
  <si>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</si>
  <si>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</si>
  <si>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</si>
  <si>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</si>
  <si>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</si>
  <si>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</si>
  <si>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</si>
  <si>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</si>
  <si>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</si>
  <si>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</si>
  <si>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</si>
  <si>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</si>
  <si>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</si>
  <si>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</si>
  <si>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</si>
  <si>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</si>
  <si>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</si>
  <si>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</si>
  <si>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</si>
  <si>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</si>
  <si>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</si>
  <si>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</si>
  <si>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</si>
  <si>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</si>
  <si>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</si>
  <si>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</si>
  <si>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</si>
  <si>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</si>
  <si>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</si>
  <si>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</si>
  <si>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</si>
  <si>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</si>
  <si>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</si>
  <si>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</si>
  <si>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</si>
  <si>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</si>
  <si>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</si>
  <si>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</si>
  <si>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</si>
  <si>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</si>
  <si>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</si>
  <si>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</si>
  <si>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</si>
  <si>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</si>
  <si>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</si>
  <si>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</si>
  <si>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</si>
  <si>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</si>
  <si>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</si>
  <si>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</si>
  <si>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</si>
  <si>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</si>
  <si>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</si>
  <si>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</si>
  <si>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</si>
  <si>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</si>
  <si>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</si>
  <si>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</si>
  <si>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</si>
  <si>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</si>
  <si>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</si>
  <si>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</si>
  <si>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</si>
  <si>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</si>
  <si>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</si>
  <si>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</si>
  <si>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</si>
  <si>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</si>
  <si>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</si>
  <si>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</si>
  <si>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</si>
  <si>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</si>
  <si>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</si>
  <si>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</si>
  <si>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</si>
  <si>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</si>
  <si>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</si>
  <si>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</si>
  <si>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</si>
  <si>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</si>
  <si>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</si>
  <si>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</si>
  <si>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</si>
  <si>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</si>
  <si>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</si>
  <si>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</si>
  <si>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</si>
  <si>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</si>
  <si>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</si>
  <si>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</si>
  <si>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</si>
  <si>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</si>
  <si>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</si>
  <si>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</si>
  <si>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</si>
  <si>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</si>
  <si>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</si>
  <si>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</si>
  <si>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</si>
  <si>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</si>
  <si>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</si>
  <si>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</si>
  <si>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</si>
  <si>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</si>
  <si>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</si>
  <si>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</si>
  <si>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</si>
  <si>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</si>
  <si>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</si>
  <si>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</si>
  <si>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</si>
  <si>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</si>
  <si>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</si>
  <si>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</si>
  <si>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</si>
  <si>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</si>
  <si>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</si>
  <si>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</si>
  <si>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</si>
  <si>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</si>
  <si>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</si>
  <si>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</si>
  <si>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</si>
  <si>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</si>
  <si>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</si>
  <si>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</si>
  <si>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</si>
  <si>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</si>
  <si>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</si>
  <si>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</si>
  <si>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</si>
  <si>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</si>
  <si>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</si>
  <si>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</si>
  <si>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</si>
  <si>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</si>
  <si>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</si>
  <si>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</si>
  <si>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</si>
  <si>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</si>
  <si>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</si>
  <si>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</si>
  <si>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</si>
  <si>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</si>
  <si>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</si>
  <si>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</si>
  <si>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</si>
  <si>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</si>
  <si>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</si>
  <si>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</si>
  <si>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</si>
  <si>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</si>
  <si>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</si>
  <si>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</si>
  <si>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</si>
  <si>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</si>
  <si>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</si>
  <si>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</si>
  <si>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</si>
  <si>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</si>
  <si>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</si>
  <si>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</si>
  <si>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</si>
  <si>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</si>
  <si>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</si>
  <si>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</si>
  <si>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</si>
  <si>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</si>
  <si>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</si>
  <si>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</si>
  <si>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</si>
  <si>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</si>
  <si>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</si>
  <si>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</si>
  <si>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</si>
  <si>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</si>
  <si>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</si>
  <si>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</si>
  <si>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</si>
  <si>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</si>
  <si>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</si>
  <si>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</si>
  <si>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</si>
  <si>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</si>
  <si>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</si>
  <si>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</si>
  <si>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</si>
  <si>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</si>
  <si>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</si>
  <si>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</si>
  <si>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</si>
  <si>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</si>
  <si>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</si>
  <si>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</si>
  <si>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</si>
  <si>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</si>
  <si>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</si>
  <si>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</si>
  <si>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</si>
  <si>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</si>
  <si>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</si>
  <si>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</si>
  <si>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</si>
  <si>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</si>
  <si>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</si>
  <si>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</si>
  <si>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</si>
  <si>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</si>
  <si>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</si>
  <si>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</si>
  <si>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</si>
  <si>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</si>
  <si>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</si>
  <si>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</si>
  <si>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</si>
  <si>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</si>
  <si>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</si>
  <si>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</si>
  <si>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</si>
  <si>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</si>
  <si>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</si>
  <si>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</si>
  <si>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</si>
  <si>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</si>
  <si>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</si>
  <si>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</si>
  <si>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</si>
  <si>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</si>
  <si>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</si>
  <si>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</si>
  <si>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</si>
  <si>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</si>
  <si>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</si>
  <si>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</si>
  <si>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</si>
  <si>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</si>
  <si>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</si>
  <si>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</si>
  <si>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</si>
  <si>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</si>
  <si>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</si>
  <si>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</si>
  <si>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</si>
  <si>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</si>
  <si>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</si>
  <si>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</si>
  <si>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</si>
  <si>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</si>
  <si>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</si>
  <si>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</si>
  <si>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</si>
  <si>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</si>
  <si>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</si>
  <si>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</si>
  <si>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</si>
  <si>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</si>
  <si>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</si>
  <si>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</si>
  <si>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</si>
  <si>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</si>
  <si>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</si>
  <si>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</si>
  <si>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</si>
  <si>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</si>
  <si>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</si>
  <si>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</si>
  <si>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</si>
  <si>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</si>
  <si>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</si>
  <si>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</si>
  <si>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</si>
  <si>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</si>
  <si>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</si>
  <si>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</si>
  <si>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</si>
  <si>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</si>
  <si>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</si>
  <si>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</si>
  <si>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</si>
  <si>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</si>
  <si>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</si>
  <si>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</si>
  <si>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</si>
  <si>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</si>
  <si>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</si>
  <si>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</si>
  <si>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</si>
  <si>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</si>
  <si>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</si>
  <si>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</si>
  <si>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</si>
  <si>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</si>
  <si>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</si>
  <si>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</si>
  <si>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</si>
  <si>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</si>
  <si>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</si>
  <si>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</si>
  <si>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</si>
  <si>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</si>
  <si>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</si>
  <si>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</si>
  <si>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</si>
  <si>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</si>
  <si>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</si>
  <si>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</si>
  <si>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</si>
  <si>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</si>
  <si>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</si>
  <si>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</si>
  <si>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</si>
  <si>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</si>
  <si>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</si>
  <si>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</si>
  <si>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</si>
  <si>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</si>
  <si>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</si>
  <si>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</si>
  <si>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</si>
  <si>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</si>
  <si>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</si>
  <si>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</si>
  <si>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</si>
  <si>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</si>
  <si>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</si>
  <si>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</si>
  <si>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</si>
  <si>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</si>
  <si>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</si>
  <si>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</si>
  <si>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</si>
  <si>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</si>
  <si>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</si>
  <si>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</si>
  <si>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</si>
  <si>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</si>
  <si>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</si>
  <si>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</si>
  <si>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</si>
  <si>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</si>
  <si>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</si>
  <si>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</si>
  <si>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</si>
  <si>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</si>
  <si>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</si>
  <si>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</si>
  <si>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</si>
  <si>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</si>
  <si>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</si>
  <si>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</si>
  <si>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</si>
  <si>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</si>
  <si>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</si>
  <si>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</si>
  <si>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</si>
  <si>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</si>
  <si>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</si>
  <si>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</si>
  <si>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</si>
  <si>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</si>
  <si>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</si>
  <si>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</si>
  <si>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</si>
  <si>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</si>
  <si>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</si>
  <si>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</si>
  <si>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</si>
  <si>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</si>
  <si>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</si>
  <si>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</si>
  <si>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</si>
  <si>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</si>
  <si>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</si>
  <si>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</si>
  <si>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</si>
  <si>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</si>
  <si>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</si>
  <si>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</si>
  <si>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</si>
  <si>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</si>
  <si>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</si>
  <si>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</si>
  <si>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</si>
  <si>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</si>
  <si>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</si>
  <si>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</si>
  <si>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</si>
  <si>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</si>
  <si>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</si>
  <si>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</si>
  <si>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</si>
  <si>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</si>
  <si>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</si>
  <si>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</si>
  <si>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</si>
  <si>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</si>
  <si>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</si>
  <si>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</si>
  <si>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</si>
  <si>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</si>
  <si>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</si>
  <si>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</si>
  <si>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</si>
  <si>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</si>
  <si>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</si>
  <si>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</si>
  <si>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</si>
  <si>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</si>
  <si>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</si>
  <si>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</si>
  <si>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</si>
  <si>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</si>
  <si>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</si>
  <si>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</si>
  <si>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</si>
  <si>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</si>
  <si>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</si>
  <si>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</si>
  <si>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</si>
  <si>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</si>
  <si>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</si>
  <si>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</si>
  <si>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</si>
  <si>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</si>
  <si>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</si>
  <si>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</si>
  <si>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</si>
  <si>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</si>
  <si>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</si>
  <si>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</si>
  <si>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</si>
  <si>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</si>
  <si>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</si>
  <si>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</si>
  <si>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</si>
  <si>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</si>
  <si>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</si>
  <si>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</si>
  <si>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</si>
  <si>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</si>
  <si>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</si>
  <si>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</si>
  <si>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</si>
  <si>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</si>
  <si>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</si>
  <si>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</si>
  <si>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</si>
  <si>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</si>
  <si>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</si>
  <si>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</si>
  <si>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</si>
  <si>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</si>
  <si>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</si>
  <si>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</si>
  <si>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</si>
  <si>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</si>
  <si>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</si>
  <si>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</si>
  <si>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</si>
  <si>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</si>
  <si>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</si>
  <si>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</si>
  <si>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</si>
  <si>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</si>
  <si>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</si>
  <si>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</si>
  <si>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</si>
  <si>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</si>
  <si>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</si>
  <si>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</si>
  <si>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</si>
  <si>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</si>
  <si>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</si>
  <si>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</si>
  <si>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</si>
  <si>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</si>
  <si>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</si>
  <si>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</si>
  <si>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</si>
  <si>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</si>
  <si>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</si>
  <si>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</si>
  <si>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</si>
  <si>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</si>
  <si>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</si>
  <si>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</si>
  <si>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</si>
  <si>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</si>
  <si>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</si>
  <si>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</si>
  <si>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</si>
  <si>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</si>
  <si>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</si>
  <si>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</si>
  <si>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</si>
  <si>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</si>
  <si>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</si>
  <si>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</si>
  <si>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</si>
  <si>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</si>
  <si>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</si>
  <si>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</si>
  <si>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</si>
  <si>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</si>
  <si>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</si>
  <si>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</si>
  <si>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</si>
  <si>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</si>
  <si>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</si>
  <si>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</si>
  <si>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</si>
  <si>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</si>
  <si>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</si>
  <si>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</si>
  <si>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</si>
  <si>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</si>
  <si>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</si>
  <si>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</si>
  <si>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</si>
  <si>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</si>
  <si>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</si>
  <si>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</si>
  <si>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</si>
  <si>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</si>
  <si>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</si>
  <si>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</si>
  <si>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</si>
  <si>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</si>
  <si>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</si>
  <si>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</si>
  <si>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</si>
  <si>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</si>
  <si>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</si>
  <si>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</si>
  <si>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</si>
  <si>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</si>
  <si>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</si>
  <si>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</si>
  <si>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</si>
  <si>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</si>
  <si>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</si>
  <si>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</si>
  <si>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</si>
  <si>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</si>
  <si>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</si>
  <si>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</si>
  <si>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</si>
  <si>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</si>
  <si>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</si>
  <si>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</si>
  <si>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</si>
  <si>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</si>
  <si>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</si>
  <si>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</si>
  <si>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</si>
  <si>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</si>
  <si>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</si>
  <si>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</si>
  <si>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</si>
  <si>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</si>
  <si>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</si>
  <si>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</si>
  <si>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</si>
  <si>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</si>
  <si>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</si>
  <si>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</si>
  <si>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</si>
  <si>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</si>
  <si>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</si>
  <si>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</si>
  <si>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</si>
  <si>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</si>
  <si>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</si>
  <si>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</si>
  <si>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</si>
  <si>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</si>
  <si>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</si>
  <si>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</si>
  <si>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</si>
  <si>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</si>
  <si>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</si>
  <si>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</si>
  <si>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</si>
  <si>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</si>
  <si>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</si>
  <si>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</si>
  <si>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</si>
  <si>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</si>
  <si>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</si>
  <si>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</si>
  <si>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</si>
  <si>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</si>
  <si>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</si>
  <si>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</si>
  <si>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</si>
  <si>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</si>
  <si>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</si>
  <si>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</si>
  <si>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</si>
  <si>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</si>
  <si>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</si>
  <si>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</si>
  <si>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</si>
  <si>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</si>
  <si>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</si>
  <si>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</si>
  <si>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</si>
  <si>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</si>
  <si>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</si>
  <si>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</si>
  <si>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</si>
  <si>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</si>
  <si>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</si>
  <si>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</si>
  <si>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</si>
  <si>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</si>
  <si>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</si>
  <si>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</si>
  <si>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</si>
  <si>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</si>
  <si>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</si>
  <si>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</si>
  <si>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</si>
  <si>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</si>
  <si>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</si>
  <si>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</si>
  <si>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</si>
  <si>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</si>
  <si>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</si>
  <si>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</si>
  <si>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</si>
  <si>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</si>
  <si>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</si>
  <si>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</si>
  <si>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</si>
  <si>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</si>
  <si>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</si>
  <si>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</si>
  <si>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</si>
  <si>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</si>
  <si>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</si>
  <si>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</si>
  <si>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</si>
  <si>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</si>
  <si>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</si>
  <si>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</si>
  <si>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</si>
  <si>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</si>
  <si>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</si>
  <si>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</si>
  <si>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</si>
  <si>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</si>
  <si>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</si>
  <si>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</si>
  <si>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</si>
  <si>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</si>
  <si>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</si>
  <si>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</si>
  <si>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</si>
  <si>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</si>
  <si>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</si>
  <si>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</si>
  <si>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</si>
  <si>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</si>
  <si>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</si>
  <si>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</si>
  <si>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</si>
  <si>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</si>
  <si>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</si>
  <si>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</si>
  <si>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</si>
  <si>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</si>
  <si>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</si>
  <si>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</si>
  <si>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</si>
  <si>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</si>
  <si>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</si>
  <si>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</si>
  <si>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</si>
  <si>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</si>
  <si>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</si>
  <si>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</si>
  <si>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</si>
  <si>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</si>
  <si>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</si>
  <si>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</si>
  <si>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</si>
  <si>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</si>
  <si>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</si>
  <si>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</si>
  <si>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</si>
  <si>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</si>
  <si>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</si>
  <si>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</si>
  <si>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</si>
  <si>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</si>
  <si>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</si>
  <si>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</si>
  <si>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</si>
  <si>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</si>
  <si>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</si>
  <si>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</si>
  <si>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</si>
  <si>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</si>
  <si>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</si>
  <si>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</si>
  <si>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</si>
  <si>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</si>
  <si>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</si>
  <si>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</si>
  <si>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</si>
  <si>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</si>
  <si>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</si>
  <si>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</si>
  <si>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</si>
  <si>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</si>
  <si>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</si>
  <si>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</si>
  <si>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</si>
  <si>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</si>
  <si>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</si>
  <si>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</si>
  <si>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</si>
  <si>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</si>
  <si>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</si>
  <si>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</si>
  <si>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</si>
  <si>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</si>
  <si>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</si>
  <si>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</si>
  <si>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</si>
  <si>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</si>
  <si>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</si>
  <si>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</si>
  <si>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</si>
  <si>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</si>
  <si>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</si>
  <si>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</si>
  <si>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</si>
  <si>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</si>
  <si>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</si>
  <si>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</si>
  <si>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</si>
  <si>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</si>
  <si>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</si>
  <si>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</si>
  <si>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</si>
  <si>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</si>
  <si>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</si>
  <si>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</si>
  <si>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</si>
  <si>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</si>
  <si>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</si>
  <si>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</si>
  <si>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</si>
  <si>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</si>
  <si>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</si>
  <si>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</si>
  <si>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</si>
  <si>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</si>
  <si>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</si>
  <si>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</si>
  <si>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</si>
  <si>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</si>
  <si>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</si>
  <si>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</si>
  <si>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</si>
  <si>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</si>
  <si>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</si>
  <si>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</si>
  <si>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</si>
  <si>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</si>
  <si>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</si>
  <si>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</si>
  <si>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</si>
  <si>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</si>
  <si>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</si>
  <si>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</si>
  <si>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</si>
  <si>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</si>
  <si>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</si>
  <si>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</si>
  <si>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</si>
  <si>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</si>
  <si>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</si>
  <si>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</si>
  <si>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</si>
  <si>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</si>
  <si>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</si>
  <si>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</si>
  <si>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</si>
  <si>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</si>
  <si>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</si>
  <si>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</si>
  <si>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</si>
  <si>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</si>
  <si>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</si>
  <si>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</si>
  <si>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</si>
  <si>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</si>
  <si>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</si>
  <si>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</si>
  <si>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</si>
  <si>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</si>
  <si>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</si>
  <si>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</si>
  <si>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</si>
  <si>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</si>
  <si>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</si>
  <si>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</si>
  <si>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</si>
  <si>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</si>
  <si>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</si>
  <si>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</si>
  <si>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</si>
  <si>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</si>
  <si>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</si>
  <si>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</si>
  <si>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</si>
  <si>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</si>
  <si>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</si>
  <si>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</si>
  <si>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</si>
  <si>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</si>
  <si>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</si>
  <si>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</si>
  <si>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</si>
  <si>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</si>
  <si>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</si>
  <si>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</si>
  <si>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</si>
  <si>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</si>
  <si>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</si>
  <si>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</si>
  <si>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</si>
  <si>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</si>
  <si>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</si>
  <si>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</si>
  <si>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</si>
  <si>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</si>
  <si>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</si>
  <si>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</si>
  <si>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</si>
  <si>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</si>
  <si>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</si>
  <si>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</si>
  <si>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</si>
  <si>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</si>
  <si>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</si>
  <si>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</si>
  <si>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</si>
  <si>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</si>
  <si>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</si>
  <si>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</si>
  <si>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</si>
  <si>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</si>
  <si>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</si>
  <si>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</si>
  <si>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</si>
  <si>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</si>
  <si>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</si>
  <si>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</si>
  <si>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</si>
  <si>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</si>
  <si>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</si>
  <si>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</si>
  <si>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</si>
  <si>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</si>
  <si>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</si>
  <si>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</si>
  <si>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</si>
  <si>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</si>
  <si>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</si>
  <si>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</si>
  <si>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</si>
  <si>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</si>
  <si>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</si>
  <si>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</si>
  <si>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</si>
  <si>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</si>
  <si>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</si>
  <si>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</si>
  <si>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</si>
  <si>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</si>
  <si>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</si>
  <si>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</si>
  <si>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</si>
  <si>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</si>
  <si>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</si>
  <si>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</si>
  <si>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</si>
  <si>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</si>
  <si>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</si>
  <si>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</si>
  <si>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</si>
  <si>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</si>
  <si>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</si>
  <si>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</si>
  <si>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</si>
  <si>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</si>
  <si>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</si>
  <si>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</si>
  <si>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</si>
  <si>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</si>
  <si>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</si>
  <si>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</si>
  <si>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</si>
  <si>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</si>
  <si>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</si>
  <si>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</si>
  <si>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</si>
  <si>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</si>
  <si>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</si>
  <si>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</si>
  <si>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</si>
  <si>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</si>
  <si>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</si>
  <si>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</si>
  <si>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</si>
  <si>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</si>
  <si>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</si>
  <si>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</si>
  <si>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</si>
  <si>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</si>
  <si>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</si>
  <si>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</si>
  <si>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</si>
  <si>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</si>
  <si>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</si>
  <si>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</si>
  <si>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</si>
  <si>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</si>
  <si>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</si>
  <si>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</si>
  <si>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</si>
  <si>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</si>
  <si>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</si>
  <si>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</si>
  <si>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</si>
  <si>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</si>
  <si>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</si>
  <si>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</si>
  <si>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</si>
  <si>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</si>
  <si>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</si>
  <si>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</si>
  <si>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</si>
  <si>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</si>
  <si>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</si>
  <si>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</si>
  <si>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</si>
  <si>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</si>
  <si>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</si>
  <si>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</si>
  <si>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</si>
  <si>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</si>
  <si>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</si>
  <si>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</si>
  <si>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</si>
  <si>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</si>
  <si>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</si>
  <si>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</si>
  <si>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</si>
  <si>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</si>
  <si>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</si>
  <si>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</si>
  <si>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</si>
  <si>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</si>
  <si>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</si>
  <si>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</si>
  <si>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</si>
  <si>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</si>
  <si>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</si>
  <si>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</si>
  <si>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</si>
  <si>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</si>
  <si>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</si>
  <si>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</si>
  <si>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</si>
  <si>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</si>
  <si>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</si>
  <si>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</si>
  <si>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</si>
  <si>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</si>
  <si>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</si>
  <si>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</si>
  <si>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</si>
  <si>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</si>
  <si>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</si>
  <si>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</si>
  <si>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</si>
  <si>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</si>
  <si>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</si>
  <si>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</si>
  <si>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</si>
  <si>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</si>
  <si>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</si>
  <si>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</si>
  <si>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</si>
  <si>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</si>
  <si>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</si>
  <si>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</si>
  <si>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</si>
  <si>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</si>
  <si>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</si>
  <si>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</si>
  <si>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</si>
  <si>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</si>
  <si>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</si>
  <si>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</si>
  <si>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</si>
  <si>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</si>
  <si>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</si>
  <si>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</si>
  <si>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</si>
  <si>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</si>
  <si>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</si>
  <si>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</si>
  <si>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</si>
  <si>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</si>
  <si>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</si>
  <si>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</si>
  <si>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</si>
  <si>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</si>
  <si>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</si>
  <si>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</si>
  <si>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</si>
  <si>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</si>
  <si>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</si>
  <si>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</si>
  <si>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</si>
  <si>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</si>
  <si>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</si>
  <si>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</si>
  <si>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</si>
  <si>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</si>
  <si>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</si>
  <si>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</si>
  <si>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</si>
  <si>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</si>
  <si>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</si>
  <si>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</si>
  <si>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</si>
  <si>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</si>
  <si>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</si>
  <si>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</si>
  <si>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</si>
  <si>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</si>
  <si>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</si>
  <si>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</si>
  <si>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</si>
  <si>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</si>
  <si>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</si>
  <si>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</si>
  <si>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</si>
  <si>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</si>
  <si>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</si>
  <si>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</si>
  <si>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</si>
  <si>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</si>
  <si>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</si>
  <si>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</si>
  <si>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</si>
  <si>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</si>
  <si>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</si>
  <si>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</si>
  <si>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</si>
  <si>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</si>
  <si>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</si>
  <si>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</si>
  <si>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</si>
  <si>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</si>
  <si>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</si>
  <si>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</si>
  <si>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</si>
  <si>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</si>
  <si>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</si>
  <si>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</si>
  <si>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</si>
  <si>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</si>
  <si>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</si>
  <si>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</si>
  <si>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</si>
  <si>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</si>
  <si>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</si>
  <si>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</si>
  <si>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</si>
  <si>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</si>
  <si>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</si>
  <si>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</si>
  <si>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</si>
  <si>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</si>
  <si>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</si>
  <si>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</si>
  <si>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</si>
  <si>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</si>
  <si>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</si>
  <si>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</si>
  <si>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</si>
  <si>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</si>
  <si>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</si>
  <si>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</si>
  <si>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</si>
  <si>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</si>
  <si>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</si>
  <si>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</si>
  <si>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</si>
  <si>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</si>
  <si>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</si>
  <si>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</si>
  <si>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</si>
  <si>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</si>
  <si>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</si>
  <si>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</si>
  <si>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</si>
  <si>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</si>
  <si>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</si>
  <si>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</si>
  <si>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</si>
  <si>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</si>
  <si>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</si>
  <si>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</si>
  <si>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</si>
  <si>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</si>
  <si>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</si>
  <si>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</si>
  <si>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</si>
  <si>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</si>
  <si>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</si>
  <si>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</si>
  <si>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</si>
  <si>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</si>
  <si>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</si>
  <si>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</si>
  <si>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</si>
  <si>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</si>
  <si>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</si>
  <si>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</si>
  <si>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</si>
  <si>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</si>
  <si>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</si>
  <si>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</si>
  <si>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</si>
  <si>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</si>
  <si>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</si>
  <si>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</si>
  <si>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</si>
  <si>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</si>
  <si>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</si>
  <si>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</si>
  <si>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</si>
  <si>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</si>
  <si>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</si>
  <si>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</si>
  <si>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</si>
  <si>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</si>
  <si>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</si>
  <si>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</si>
  <si>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</si>
  <si>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</si>
  <si>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</si>
  <si>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</si>
  <si>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</si>
  <si>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</si>
  <si>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</si>
  <si>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</si>
  <si>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</si>
  <si>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</si>
  <si>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</si>
  <si>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</si>
  <si>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</si>
  <si>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</si>
  <si>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</si>
  <si>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</si>
  <si>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</si>
  <si>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</si>
  <si>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</si>
  <si>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</si>
  <si>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</si>
  <si>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</si>
  <si>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</si>
  <si>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</si>
  <si>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</si>
  <si>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</si>
  <si>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</si>
  <si>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</si>
  <si>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</si>
  <si>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</si>
  <si>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</si>
  <si>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</si>
  <si>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</si>
  <si>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</si>
  <si>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</si>
  <si>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</si>
  <si>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</si>
  <si>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</si>
  <si>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</si>
  <si>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</si>
  <si>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</si>
  <si>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</si>
  <si>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</si>
  <si>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</si>
  <si>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</si>
  <si>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</si>
  <si>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</si>
  <si>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</si>
  <si>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</si>
  <si>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</si>
  <si>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</si>
  <si>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</si>
  <si>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</si>
  <si>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</si>
  <si>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</si>
  <si>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</si>
  <si>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</si>
  <si>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</si>
  <si>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</si>
  <si>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</si>
  <si>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</si>
  <si>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</si>
  <si>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</si>
  <si>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</si>
  <si>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</si>
  <si>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</si>
  <si>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</si>
  <si>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</si>
  <si>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</si>
  <si>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</si>
  <si>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</si>
  <si>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</si>
  <si>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</si>
  <si>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</si>
  <si>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</si>
  <si>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</si>
  <si>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</si>
  <si>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</si>
  <si>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</si>
  <si>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</si>
  <si>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</si>
  <si>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</si>
  <si>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</si>
  <si>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</si>
  <si>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</si>
  <si>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</si>
  <si>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</si>
  <si>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</si>
  <si>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</si>
  <si>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</si>
  <si>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</si>
  <si>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</si>
  <si>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</si>
  <si>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</si>
  <si>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</si>
  <si>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</si>
  <si>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</si>
  <si>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</si>
  <si>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</si>
  <si>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</si>
  <si>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</si>
  <si>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</si>
  <si>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</si>
  <si>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</si>
  <si>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</si>
  <si>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</si>
  <si>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</si>
  <si>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</si>
  <si>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</si>
  <si>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</si>
  <si>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</si>
  <si>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</si>
  <si>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</si>
  <si>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</si>
  <si>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</si>
  <si>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</si>
  <si>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</si>
  <si>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</si>
  <si>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</si>
  <si>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</si>
  <si>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</si>
  <si>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</si>
  <si>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</si>
  <si>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</si>
  <si>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</si>
  <si>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</si>
  <si>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</si>
  <si>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</si>
  <si>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</si>
  <si>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</si>
  <si>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</si>
  <si>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</si>
  <si>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</si>
  <si>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</si>
  <si>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</si>
  <si>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</si>
  <si>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</si>
  <si>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</si>
  <si>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</si>
  <si>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</si>
  <si>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</si>
  <si>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</si>
  <si>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</si>
  <si>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</si>
  <si>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</si>
  <si>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</si>
  <si>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</si>
  <si>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</si>
  <si>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</si>
  <si>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</si>
  <si>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</si>
  <si>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</si>
  <si>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</si>
  <si>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</si>
  <si>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</si>
  <si>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</si>
  <si>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</si>
  <si>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</si>
  <si>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</si>
  <si>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</si>
  <si>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</si>
  <si>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</si>
  <si>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</si>
  <si>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</si>
  <si>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</si>
  <si>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</si>
  <si>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</si>
  <si>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</si>
  <si>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</si>
  <si>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</si>
  <si>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</si>
  <si>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</si>
  <si>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</si>
  <si>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</si>
  <si>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</si>
  <si>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</si>
  <si>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</si>
  <si>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</si>
  <si>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</si>
  <si>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</si>
  <si>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</si>
  <si>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</si>
  <si>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</si>
  <si>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</si>
  <si>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</si>
  <si>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</si>
  <si>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</si>
  <si>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</si>
  <si>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</si>
  <si>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</si>
  <si>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</si>
  <si>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</si>
  <si>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</si>
  <si>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</si>
  <si>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</si>
  <si>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</si>
  <si>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</si>
  <si>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</si>
  <si>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</si>
  <si>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</si>
  <si>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</si>
  <si>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</si>
  <si>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</si>
  <si>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</si>
  <si>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</si>
  <si>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</si>
  <si>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</si>
  <si>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</si>
  <si>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</si>
  <si>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</si>
  <si>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</si>
  <si>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</si>
  <si>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</si>
  <si>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</si>
  <si>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</si>
  <si>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</si>
  <si>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</si>
  <si>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</si>
  <si>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</si>
  <si>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</si>
  <si>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</si>
  <si>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</si>
  <si>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</si>
  <si>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</si>
  <si>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</si>
  <si>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</si>
  <si>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</si>
  <si>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</si>
  <si>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</si>
  <si>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</si>
  <si>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</si>
  <si>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</si>
  <si>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</si>
  <si>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</si>
  <si>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</si>
  <si>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</si>
  <si>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</si>
  <si>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</si>
  <si>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</si>
  <si>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</si>
  <si>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</si>
  <si>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</si>
  <si>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</si>
  <si>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</si>
  <si>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</si>
  <si>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</si>
  <si>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</si>
  <si>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</si>
  <si>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</si>
  <si>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</si>
  <si>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</si>
  <si>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</si>
  <si>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</si>
  <si>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</si>
  <si>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</si>
  <si>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</si>
  <si>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</si>
  <si>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</si>
  <si>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</si>
  <si>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</si>
  <si>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</si>
  <si>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</si>
  <si>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</si>
  <si>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</si>
  <si>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</si>
  <si>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</si>
  <si>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</si>
  <si>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</si>
  <si>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</si>
  <si>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</si>
  <si>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</si>
  <si>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</si>
  <si>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</si>
  <si>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</si>
  <si>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</si>
  <si>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</si>
  <si>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</si>
  <si>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</si>
  <si>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</si>
  <si>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</si>
  <si>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</si>
  <si>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</si>
  <si>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</si>
  <si>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</si>
  <si>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</si>
  <si>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</si>
  <si>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</si>
  <si>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</si>
  <si>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</si>
  <si>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</si>
  <si>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</si>
  <si>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</si>
  <si>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</si>
  <si>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</si>
  <si>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</si>
  <si>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</si>
  <si>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</si>
  <si>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</si>
  <si>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</si>
  <si>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</si>
  <si>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</si>
  <si>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</si>
  <si>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</si>
  <si>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</si>
  <si>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</si>
  <si>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</si>
  <si>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</si>
  <si>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</si>
  <si>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</si>
  <si>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</si>
  <si>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</si>
  <si>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</si>
  <si>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</si>
  <si>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</si>
  <si>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</si>
  <si>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</si>
  <si>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</si>
  <si>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</si>
  <si>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</si>
  <si>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</si>
  <si>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</si>
  <si>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</si>
  <si>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</si>
  <si>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</si>
  <si>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</si>
  <si>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</si>
  <si>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</si>
  <si>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</si>
  <si>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</si>
  <si>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</si>
  <si>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</si>
  <si>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</si>
  <si>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</si>
  <si>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</si>
  <si>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</si>
  <si>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</si>
  <si>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</si>
  <si>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</si>
  <si>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</si>
  <si>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</si>
  <si>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</si>
  <si>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</si>
  <si>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</si>
  <si>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</si>
  <si>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</si>
  <si>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</si>
  <si>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</si>
  <si>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</si>
  <si>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</si>
  <si>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</si>
  <si>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</si>
  <si>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</si>
  <si>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</si>
  <si>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</si>
  <si>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</si>
  <si>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</si>
  <si>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</si>
  <si>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</si>
  <si>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</si>
  <si>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</si>
  <si>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</si>
  <si>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</si>
  <si>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</si>
  <si>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</si>
  <si>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</si>
  <si>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</si>
  <si>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</si>
  <si>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</si>
  <si>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</si>
  <si>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</si>
  <si>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</si>
  <si>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</si>
  <si>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</si>
  <si>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</si>
  <si>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</si>
  <si>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</si>
  <si>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</si>
  <si>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</si>
  <si>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</si>
  <si>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</si>
  <si>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</si>
  <si>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</si>
  <si>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</si>
  <si>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</si>
  <si>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</si>
  <si>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</si>
  <si>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</si>
  <si>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</si>
  <si>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</si>
  <si>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</si>
  <si>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</si>
  <si>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</si>
  <si>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</si>
  <si>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</si>
  <si>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</si>
  <si>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</si>
  <si>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</si>
  <si>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</si>
  <si>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</si>
  <si>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</si>
  <si>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</si>
  <si>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</si>
  <si>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</si>
  <si>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</si>
  <si>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</si>
  <si>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</si>
  <si>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</si>
  <si>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</si>
  <si>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</si>
  <si>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</si>
  <si>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</si>
  <si>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</si>
  <si>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</si>
  <si>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</si>
  <si>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</si>
  <si>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</si>
  <si>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</si>
  <si>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</si>
  <si>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</si>
  <si>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</si>
  <si>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</si>
  <si>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</si>
  <si>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</si>
  <si>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</si>
  <si>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</si>
  <si>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</si>
  <si>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</si>
  <si>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</si>
  <si>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</si>
  <si>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</si>
  <si>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</si>
  <si>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</si>
  <si>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</si>
  <si>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</si>
  <si>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</si>
  <si>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</si>
  <si>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</si>
  <si>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</si>
  <si>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</si>
  <si>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</si>
  <si>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</si>
  <si>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</si>
  <si>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</si>
  <si>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</si>
  <si>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</si>
  <si>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</si>
  <si>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</si>
  <si>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</si>
  <si>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</si>
  <si>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</si>
  <si>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</si>
  <si>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</si>
  <si>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</si>
  <si>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</si>
  <si>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</si>
  <si>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</si>
  <si>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</si>
  <si>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</si>
  <si>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</si>
  <si>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</si>
  <si>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</si>
  <si>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</si>
  <si>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</si>
  <si>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</si>
  <si>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</si>
  <si>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</si>
  <si>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</si>
  <si>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</si>
  <si>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</si>
  <si>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</si>
  <si>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</si>
  <si>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</si>
  <si>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</si>
  <si>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</si>
  <si>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</si>
  <si>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</si>
  <si>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</si>
  <si>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</si>
  <si>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</si>
  <si>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</si>
  <si>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</si>
  <si>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</si>
  <si>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</si>
  <si>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</si>
  <si>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</si>
  <si>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</si>
  <si>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</si>
  <si>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</si>
  <si>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</si>
  <si>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</si>
  <si>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</si>
  <si>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</si>
  <si>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</si>
  <si>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</si>
  <si>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</si>
  <si>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</si>
  <si>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</si>
  <si>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</si>
  <si>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</si>
  <si>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</si>
  <si>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</si>
  <si>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</si>
  <si>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</si>
  <si>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</si>
  <si>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</si>
  <si>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</si>
  <si>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</si>
  <si>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</si>
  <si>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</si>
  <si>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</si>
  <si>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</si>
  <si>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</si>
  <si>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</si>
  <si>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</si>
  <si>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</si>
  <si>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</si>
  <si>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</si>
  <si>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</si>
  <si>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</si>
  <si>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</si>
  <si>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</si>
  <si>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</si>
  <si>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</si>
  <si>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</si>
  <si>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</si>
  <si>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</si>
  <si>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</si>
  <si>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</si>
  <si>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</si>
  <si>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</si>
  <si>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</si>
  <si>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</si>
  <si>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</si>
  <si>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</si>
  <si>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</si>
  <si>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</si>
  <si>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</si>
  <si>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</si>
  <si>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</si>
  <si>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</si>
  <si>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</si>
  <si>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</si>
  <si>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</si>
  <si>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</si>
  <si>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</si>
  <si>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</si>
  <si>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</si>
  <si>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</si>
  <si>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</si>
  <si>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</si>
  <si>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</si>
  <si>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</si>
  <si>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</si>
  <si>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</si>
  <si>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</si>
  <si>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</si>
  <si>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</si>
  <si>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</si>
  <si>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</si>
  <si>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</si>
  <si>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</si>
  <si>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</si>
  <si>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</si>
  <si>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</si>
  <si>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</si>
  <si>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</si>
  <si>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</si>
  <si>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</si>
  <si>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</si>
  <si>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</si>
  <si>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</si>
  <si>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</si>
  <si>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</si>
  <si>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</si>
  <si>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</si>
  <si>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</si>
  <si>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</si>
  <si>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</si>
  <si>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</si>
  <si>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</si>
  <si>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</si>
  <si>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</si>
  <si>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</si>
  <si>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</si>
  <si>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</si>
  <si>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</si>
  <si>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</si>
  <si>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</si>
  <si>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</si>
  <si>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</si>
  <si>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</si>
  <si>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</si>
  <si>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</si>
  <si>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</si>
  <si>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</si>
  <si>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</si>
  <si>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</si>
  <si>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</si>
  <si>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</si>
  <si>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</si>
  <si>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</si>
  <si>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</si>
  <si>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</si>
  <si>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</si>
  <si>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</si>
  <si>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</si>
  <si>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</si>
  <si>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</si>
  <si>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</si>
  <si>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</si>
  <si>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</si>
  <si>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</si>
  <si>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</si>
  <si>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</si>
  <si>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</si>
  <si>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</si>
  <si>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</si>
  <si>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</si>
  <si>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</si>
  <si>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</si>
  <si>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</si>
  <si>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</si>
  <si>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</si>
  <si>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</si>
  <si>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</si>
  <si>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</si>
  <si>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</si>
  <si>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</si>
  <si>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</si>
  <si>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</si>
  <si>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</si>
  <si>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</si>
  <si>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</si>
  <si>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</si>
  <si>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</si>
  <si>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</si>
  <si>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</si>
  <si>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</si>
  <si>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</si>
  <si>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</si>
  <si>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</si>
  <si>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</si>
  <si>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</si>
  <si>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</si>
  <si>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</si>
  <si>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</si>
  <si>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</si>
  <si>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</si>
  <si>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</si>
  <si>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</si>
  <si>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</si>
  <si>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</si>
  <si>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</si>
  <si>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</si>
  <si>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</si>
  <si>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</si>
  <si>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</si>
  <si>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</si>
  <si>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</si>
  <si>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</si>
  <si>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</si>
  <si>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</si>
  <si>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</si>
  <si>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</si>
  <si>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</si>
  <si>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</si>
  <si>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</si>
  <si>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</si>
  <si>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</si>
  <si>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</si>
  <si>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</si>
  <si>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</si>
  <si>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</si>
  <si>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</si>
  <si>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</si>
  <si>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</si>
  <si>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</si>
  <si>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</si>
  <si>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</si>
  <si>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</si>
  <si>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</si>
  <si>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</si>
  <si>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</si>
  <si>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</si>
  <si>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</si>
  <si>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</si>
  <si>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</si>
  <si>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</si>
  <si>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</si>
  <si>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</si>
  <si>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</si>
  <si>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</si>
  <si>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</si>
  <si>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</si>
  <si>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</si>
  <si>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</si>
  <si>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</si>
  <si>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</si>
  <si>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</si>
  <si>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</si>
  <si>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</si>
  <si>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</si>
  <si>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</si>
  <si>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</si>
  <si>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</si>
  <si>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</si>
  <si>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</si>
  <si>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</si>
  <si>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</si>
  <si>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</si>
  <si>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</si>
  <si>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</si>
  <si>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</si>
  <si>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</si>
  <si>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</si>
  <si>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</si>
  <si>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</si>
  <si>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</si>
  <si>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</si>
  <si>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</si>
  <si>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</si>
  <si>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</si>
  <si>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</si>
  <si>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</si>
  <si>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</si>
  <si>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</si>
  <si>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</si>
  <si>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</si>
  <si>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</si>
  <si>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</si>
  <si>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</si>
  <si>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</si>
  <si>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</si>
  <si>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</si>
  <si>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</si>
  <si>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</si>
  <si>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</si>
  <si>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</si>
  <si>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</si>
  <si>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</si>
  <si>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</si>
  <si>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</si>
  <si>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</si>
  <si>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</si>
  <si>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</si>
  <si>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</si>
  <si>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</si>
  <si>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</si>
  <si>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</si>
  <si>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</si>
  <si>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</si>
  <si>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</si>
  <si>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</si>
  <si>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</si>
  <si>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</si>
  <si>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</si>
  <si>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</si>
  <si>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</si>
  <si>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</si>
  <si>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</si>
  <si>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</si>
  <si>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</si>
  <si>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</si>
  <si>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</si>
  <si>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</si>
  <si>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</si>
  <si>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</si>
  <si>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</si>
  <si>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</si>
  <si>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</si>
  <si>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</si>
  <si>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</si>
  <si>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</si>
  <si>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</si>
  <si>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</si>
  <si>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</si>
  <si>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</si>
  <si>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</si>
  <si>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</si>
  <si>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</si>
  <si>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</si>
  <si>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</si>
  <si>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</si>
  <si>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</si>
  <si>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</si>
  <si>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</si>
  <si>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</si>
  <si>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</si>
  <si>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</si>
  <si>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</si>
  <si>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</si>
  <si>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</si>
  <si>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</si>
  <si>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</si>
  <si>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</si>
  <si>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</si>
  <si>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</si>
  <si>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</si>
  <si>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</si>
  <si>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</si>
  <si>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</si>
  <si>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</si>
  <si>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</si>
  <si>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</si>
  <si>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</si>
  <si>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</si>
  <si>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</si>
  <si>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</si>
  <si>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</si>
  <si>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</si>
  <si>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</si>
  <si>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</si>
  <si>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</si>
  <si>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</si>
  <si>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</si>
  <si>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</si>
  <si>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</si>
  <si>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</si>
  <si>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</si>
  <si>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</si>
  <si>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</si>
  <si>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</si>
  <si>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</si>
  <si>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</si>
  <si>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</si>
  <si>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</si>
  <si>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</si>
  <si>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</si>
  <si>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</si>
  <si>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</si>
  <si>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</si>
  <si>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</si>
  <si>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</si>
  <si>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</si>
  <si>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</si>
  <si>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</si>
  <si>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</si>
  <si>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</si>
  <si>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</si>
  <si>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</si>
  <si>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</si>
  <si>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</si>
  <si>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</si>
  <si>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</si>
  <si>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</si>
  <si>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</si>
  <si>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</si>
  <si>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</si>
  <si>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</si>
  <si>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</si>
  <si>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</si>
  <si>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</si>
  <si>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</si>
  <si>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</si>
  <si>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</si>
  <si>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</si>
  <si>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</si>
  <si>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</si>
  <si>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</si>
  <si>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</si>
  <si>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</si>
  <si>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</si>
  <si>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</si>
  <si>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</si>
  <si>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</si>
  <si>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</si>
  <si>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</si>
  <si>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</si>
  <si>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</si>
  <si>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</si>
  <si>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</si>
  <si>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</si>
  <si>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</si>
  <si>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</si>
  <si>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</si>
  <si>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</si>
  <si>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</si>
  <si>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</si>
  <si>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</si>
  <si>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</si>
  <si>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</si>
  <si>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</si>
  <si>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</si>
  <si>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</si>
  <si>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</si>
  <si>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</si>
  <si>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</si>
  <si>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</si>
  <si>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</si>
  <si>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</si>
  <si>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</si>
  <si>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</si>
  <si>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</si>
  <si>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</si>
  <si>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</si>
  <si>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</si>
  <si>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</si>
  <si>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</si>
  <si>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</si>
  <si>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</si>
  <si>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</si>
  <si>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</si>
  <si>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</si>
  <si>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</si>
  <si>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</si>
  <si>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</si>
  <si>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</si>
  <si>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</si>
  <si>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</si>
  <si>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</si>
  <si>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</si>
  <si>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</si>
  <si>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</si>
  <si>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</si>
  <si>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</si>
  <si>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</si>
  <si>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</si>
  <si>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</si>
  <si>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</si>
  <si>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</si>
  <si>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</si>
  <si>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</si>
  <si>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</si>
  <si>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</si>
  <si>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</si>
  <si>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</si>
  <si>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</si>
  <si>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</si>
  <si>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</si>
  <si>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</si>
  <si>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</si>
  <si>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</si>
  <si>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</si>
  <si>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</si>
  <si>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</si>
  <si>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</si>
  <si>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</si>
  <si>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</si>
  <si>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</si>
  <si>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</si>
  <si>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</si>
  <si>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</si>
  <si>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</si>
  <si>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</si>
  <si>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</si>
  <si>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</si>
  <si>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</si>
  <si>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</si>
  <si>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</si>
  <si>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</si>
  <si>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</si>
  <si>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</si>
  <si>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</si>
  <si>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</si>
  <si>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</si>
  <si>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</si>
  <si>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</si>
  <si>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</si>
  <si>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</si>
  <si>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</si>
  <si>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</si>
  <si>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</si>
  <si>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</si>
  <si>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</si>
  <si>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</si>
  <si>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</si>
  <si>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</si>
  <si>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</si>
  <si>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</si>
  <si>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</si>
  <si>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</si>
  <si>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</si>
  <si>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</si>
  <si>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</si>
  <si>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</si>
  <si>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</si>
  <si>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</si>
  <si>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</si>
  <si>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</si>
  <si>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</si>
  <si>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</si>
  <si>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</si>
  <si>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</si>
  <si>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</si>
  <si>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</si>
  <si>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</si>
  <si>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</si>
  <si>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</si>
  <si>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</si>
  <si>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</si>
  <si>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</si>
  <si>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</si>
  <si>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</si>
  <si>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</si>
  <si>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</si>
  <si>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</si>
  <si>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</si>
  <si>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</si>
  <si>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</si>
  <si>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</si>
  <si>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</si>
  <si>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</si>
  <si>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</si>
  <si>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</si>
  <si>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</si>
  <si>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</si>
  <si>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</si>
  <si>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</si>
  <si>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</si>
  <si>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</si>
  <si>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</si>
  <si>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</si>
  <si>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</si>
  <si>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</si>
  <si>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</si>
  <si>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</si>
  <si>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</si>
  <si>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</si>
  <si>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</si>
  <si>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</si>
  <si>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</si>
  <si>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</si>
  <si>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</si>
  <si>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</si>
  <si>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</si>
  <si>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</si>
  <si>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</si>
  <si>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</si>
  <si>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</si>
  <si>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</si>
  <si>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</si>
  <si>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</si>
  <si>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</si>
  <si>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</si>
  <si>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</si>
  <si>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</si>
  <si>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</si>
  <si>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</si>
  <si>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</si>
  <si>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</si>
  <si>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</si>
  <si>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</si>
  <si>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</si>
  <si>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</si>
  <si>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</si>
  <si>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</si>
  <si>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</si>
  <si>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</si>
  <si>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</si>
  <si>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</si>
  <si>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</si>
  <si>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</si>
  <si>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</si>
  <si>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</si>
  <si>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</si>
  <si>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</si>
  <si>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</si>
  <si>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</si>
  <si>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</si>
  <si>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</si>
  <si>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</si>
  <si>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</si>
  <si>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</si>
  <si>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</si>
  <si>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</si>
  <si>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</si>
  <si>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</si>
  <si>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</si>
  <si>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</si>
  <si>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</si>
  <si>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</si>
  <si>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</si>
  <si>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</si>
  <si>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</si>
  <si>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</si>
  <si>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</si>
  <si>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</si>
  <si>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</si>
  <si>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</si>
  <si>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</si>
  <si>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</si>
  <si>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</si>
  <si>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</si>
  <si>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</si>
  <si>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</si>
  <si>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</si>
  <si>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</si>
  <si>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</si>
  <si>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</si>
  <si>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</si>
  <si>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</si>
  <si>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</si>
  <si>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</si>
  <si>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</si>
  <si>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</si>
  <si>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</si>
  <si>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</si>
  <si>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</si>
  <si>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</si>
  <si>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</si>
  <si>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</si>
  <si>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</si>
  <si>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</si>
  <si>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</si>
  <si>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</si>
  <si>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</si>
  <si>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</si>
  <si>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</si>
  <si>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</si>
  <si>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</si>
  <si>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</si>
  <si>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</si>
  <si>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</si>
  <si>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</si>
  <si>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</si>
  <si>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</si>
  <si>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</si>
  <si>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</si>
  <si>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</si>
  <si>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</si>
  <si>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</si>
  <si>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</si>
  <si>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</si>
  <si>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</si>
  <si>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</si>
  <si>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</si>
  <si>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</si>
  <si>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</si>
  <si>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</si>
  <si>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</si>
  <si>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</si>
  <si>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</si>
  <si>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</si>
  <si>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</si>
  <si>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</si>
  <si>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</si>
  <si>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</si>
  <si>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</si>
  <si>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</si>
  <si>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</si>
  <si>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</si>
  <si>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</si>
  <si>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</si>
  <si>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</si>
  <si>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</si>
  <si>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</si>
  <si>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</si>
  <si>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</si>
  <si>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</si>
  <si>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</si>
  <si>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</si>
  <si>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</si>
  <si>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</si>
  <si>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</si>
  <si>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</si>
  <si>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</si>
  <si>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</si>
  <si>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</si>
  <si>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</si>
  <si>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</si>
  <si>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</si>
  <si>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</si>
  <si>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</si>
  <si>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</si>
  <si>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</si>
  <si>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</si>
  <si>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</si>
  <si>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</si>
  <si>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</si>
  <si>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</si>
  <si>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</si>
  <si>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</si>
  <si>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</si>
  <si>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</si>
  <si>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</si>
  <si>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</si>
  <si>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</si>
  <si>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</si>
  <si>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</si>
  <si>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</si>
  <si>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</si>
  <si>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</si>
  <si>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</si>
  <si>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</si>
  <si>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</si>
  <si>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</si>
  <si>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</si>
  <si>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</si>
  <si>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</si>
  <si>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</si>
  <si>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</si>
  <si>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</si>
  <si>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</si>
  <si>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</si>
  <si>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</si>
  <si>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</si>
  <si>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</si>
  <si>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</si>
  <si>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</si>
  <si>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</si>
  <si>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</si>
  <si>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</si>
  <si>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</si>
  <si>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</si>
  <si>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</si>
  <si>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</si>
  <si>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</si>
  <si>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</si>
  <si>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</si>
  <si>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</si>
  <si>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</si>
  <si>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</si>
  <si>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</si>
  <si>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</si>
  <si>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</si>
  <si>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</si>
  <si>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</si>
  <si>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</si>
  <si>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</si>
  <si>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</si>
  <si>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</si>
  <si>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</si>
  <si>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</si>
  <si>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</si>
  <si>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</si>
  <si>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</si>
  <si>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</si>
  <si>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</si>
  <si>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</si>
  <si>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</si>
  <si>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</si>
  <si>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</si>
  <si>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</si>
  <si>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</si>
  <si>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</si>
  <si>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</si>
  <si>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</si>
  <si>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</si>
  <si>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</si>
  <si>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</si>
  <si>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</si>
  <si>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</si>
  <si>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</si>
  <si>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</si>
  <si>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</si>
  <si>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</si>
  <si>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</si>
  <si>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</si>
  <si>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</si>
  <si>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</si>
  <si>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</si>
  <si>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</si>
  <si>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</si>
  <si>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</si>
  <si>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</si>
  <si>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</si>
  <si>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</si>
  <si>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</si>
  <si>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</si>
  <si>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</si>
  <si>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</si>
  <si>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</si>
  <si>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</si>
  <si>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</si>
  <si>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</si>
  <si>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</si>
  <si>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</si>
  <si>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</si>
  <si>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</si>
  <si>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</si>
  <si>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</si>
  <si>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</si>
  <si>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</si>
  <si>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</si>
  <si>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</si>
  <si>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</si>
  <si>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</si>
  <si>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</si>
  <si>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</si>
  <si>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</si>
  <si>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</si>
  <si>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</si>
  <si>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</si>
  <si>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</si>
  <si>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</si>
  <si>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</si>
  <si>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</si>
  <si>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</si>
  <si>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</si>
  <si>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</si>
  <si>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</si>
  <si>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</si>
  <si>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</si>
  <si>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</si>
  <si>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</si>
  <si>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</si>
  <si>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</si>
  <si>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</si>
  <si>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</si>
  <si>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</si>
  <si>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</si>
  <si>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</si>
  <si>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</si>
  <si>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</si>
  <si>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</si>
  <si>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</si>
  <si>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</si>
  <si>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</si>
  <si>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</si>
  <si>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</si>
  <si>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</si>
  <si>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</si>
  <si>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</si>
  <si>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</si>
  <si>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</si>
  <si>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</si>
  <si>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</si>
  <si>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</si>
  <si>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</si>
  <si>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</si>
  <si>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</si>
  <si>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</si>
  <si>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</si>
  <si>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</si>
  <si>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</si>
  <si>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</si>
  <si>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</si>
  <si>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</si>
  <si>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</si>
  <si>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</si>
  <si>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</si>
  <si>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</si>
  <si>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</si>
  <si>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</si>
  <si>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</si>
  <si>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</si>
  <si>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</si>
  <si>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</si>
  <si>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</si>
  <si>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</si>
  <si>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</si>
  <si>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</si>
  <si>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</si>
  <si>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</si>
  <si>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</si>
  <si>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</si>
  <si>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</si>
  <si>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</si>
  <si>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</si>
  <si>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</si>
  <si>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</si>
  <si>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</si>
  <si>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</si>
  <si>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</si>
  <si>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</si>
  <si>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</si>
  <si>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</si>
  <si>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</si>
  <si>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</si>
  <si>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</si>
  <si>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</si>
  <si>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</si>
  <si>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</si>
  <si>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</si>
  <si>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</si>
  <si>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</si>
  <si>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</si>
  <si>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</si>
  <si>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</si>
  <si>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</si>
  <si>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</si>
  <si>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</si>
  <si>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</si>
  <si>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</si>
  <si>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</si>
  <si>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</si>
  <si>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</si>
  <si>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</si>
  <si>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</si>
  <si>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</si>
  <si>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</si>
  <si>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</si>
  <si>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</si>
  <si>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</si>
  <si>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</si>
  <si>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</si>
  <si>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</si>
  <si>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</si>
  <si>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</si>
  <si>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</si>
  <si>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</si>
  <si>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</si>
  <si>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</si>
  <si>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</si>
  <si>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</si>
  <si>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</si>
  <si>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</si>
  <si>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</si>
  <si>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</si>
  <si>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</si>
  <si>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</si>
  <si>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</si>
  <si>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</si>
  <si>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</si>
  <si>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</si>
  <si>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</si>
  <si>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</si>
  <si>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</si>
  <si>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</si>
  <si>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</si>
  <si>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</si>
  <si>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</si>
  <si>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</si>
  <si>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</si>
  <si>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</si>
  <si>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</si>
  <si>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</si>
  <si>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</si>
  <si>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</si>
  <si>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</si>
  <si>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</si>
  <si>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</si>
  <si>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</si>
  <si>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</si>
  <si>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</si>
  <si>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</si>
  <si>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</si>
  <si>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</si>
  <si>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</si>
  <si>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</si>
  <si>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</si>
  <si>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</si>
  <si>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</si>
  <si>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</si>
  <si>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</si>
  <si>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</si>
  <si>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</si>
  <si>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</si>
  <si>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</si>
  <si>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</si>
  <si>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</si>
  <si>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</si>
  <si>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</si>
  <si>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</si>
  <si>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</si>
  <si>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</si>
  <si>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</si>
  <si>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</si>
  <si>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</si>
  <si>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</si>
  <si>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</si>
  <si>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</si>
  <si>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</si>
  <si>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</si>
  <si>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</si>
  <si>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</si>
  <si>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</si>
  <si>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</si>
  <si>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</si>
  <si>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</si>
  <si>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</si>
  <si>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</si>
  <si>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</si>
  <si>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</si>
  <si>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</si>
  <si>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</si>
  <si>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</si>
  <si>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</si>
  <si>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</si>
  <si>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</si>
  <si>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</si>
  <si>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</si>
  <si>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</si>
  <si>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</si>
  <si>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</si>
  <si>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</si>
  <si>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</si>
  <si>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</si>
  <si>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</si>
  <si>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</si>
  <si>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</si>
  <si>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</si>
  <si>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</si>
  <si>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</si>
  <si>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</si>
  <si>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</si>
  <si>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</si>
  <si>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</si>
  <si>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</si>
  <si>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</si>
  <si>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</si>
  <si>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</si>
  <si>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</si>
  <si>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</si>
  <si>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</si>
  <si>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</si>
  <si>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</si>
  <si>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</si>
  <si>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</si>
  <si>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</si>
  <si>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</si>
  <si>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</si>
  <si>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</si>
  <si>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</si>
  <si>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</si>
  <si>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</si>
  <si>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</si>
  <si>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</si>
  <si>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</si>
  <si>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</si>
  <si>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</si>
  <si>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</si>
  <si>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</si>
  <si>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</si>
  <si>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</si>
  <si>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</si>
  <si>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</si>
  <si>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</si>
  <si>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</si>
  <si>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</si>
  <si>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</si>
  <si>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</si>
  <si>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</si>
  <si>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</si>
  <si>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</si>
  <si>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</si>
  <si>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</si>
  <si>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</si>
  <si>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</si>
  <si>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</si>
  <si>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</si>
  <si>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</si>
  <si>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</si>
  <si>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</si>
  <si>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</si>
  <si>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</si>
  <si>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</si>
  <si>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</si>
  <si>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</si>
  <si>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</si>
  <si>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</si>
  <si>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</si>
  <si>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</si>
  <si>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</si>
  <si>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</si>
  <si>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</si>
  <si>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</si>
  <si>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</si>
  <si>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</si>
  <si>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</si>
  <si>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</si>
  <si>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</si>
  <si>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</si>
  <si>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</si>
  <si>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</si>
  <si>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</si>
  <si>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</si>
  <si>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</si>
  <si>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</si>
  <si>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</si>
  <si>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</si>
  <si>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</si>
  <si>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</si>
  <si>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</si>
  <si>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</si>
  <si>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</si>
  <si>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</si>
  <si>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</si>
  <si>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</si>
  <si>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</si>
  <si>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</si>
  <si>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</si>
  <si>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</si>
  <si>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</si>
  <si>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</si>
  <si>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</si>
  <si>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</si>
  <si>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</si>
  <si>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</si>
  <si>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</si>
  <si>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</si>
  <si>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</si>
  <si>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</si>
  <si>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</si>
  <si>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</si>
  <si>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</si>
  <si>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</si>
  <si>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</si>
  <si>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</si>
  <si>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</si>
  <si>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</si>
  <si>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</si>
  <si>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</si>
  <si>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</si>
  <si>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</si>
  <si>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</si>
  <si>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</si>
  <si>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</si>
  <si>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</si>
  <si>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</si>
  <si>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</si>
  <si>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</si>
  <si>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</si>
  <si>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</si>
  <si>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</si>
  <si>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</si>
  <si>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</si>
  <si>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</si>
  <si>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</si>
  <si>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</si>
  <si>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</si>
  <si>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</si>
  <si>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</si>
  <si>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</si>
  <si>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</si>
  <si>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</si>
  <si>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</si>
  <si>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</si>
  <si>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</si>
  <si>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</si>
  <si>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</si>
  <si>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</si>
  <si>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</si>
  <si>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</si>
  <si>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</si>
  <si>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</si>
  <si>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</si>
  <si>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</si>
  <si>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</si>
  <si>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</si>
  <si>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</si>
  <si>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</si>
  <si>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</si>
  <si>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</si>
  <si>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</si>
  <si>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</si>
  <si>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</si>
  <si>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</si>
  <si>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</si>
  <si>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</si>
  <si>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</si>
  <si>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</si>
  <si>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</si>
  <si>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</si>
  <si>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</si>
  <si>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</si>
  <si>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</si>
  <si>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</si>
  <si>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</si>
  <si>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</si>
  <si>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</si>
  <si>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</si>
  <si>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</si>
  <si>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</si>
  <si>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</si>
  <si>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</si>
  <si>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</si>
  <si>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</si>
  <si>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</si>
  <si>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</si>
  <si>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</si>
  <si>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</si>
  <si>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</si>
  <si>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</si>
  <si>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</si>
  <si>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</si>
  <si>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</si>
  <si>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</si>
  <si>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</si>
  <si>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</si>
  <si>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</si>
  <si>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</si>
  <si>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</si>
  <si>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</si>
  <si>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</si>
  <si>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</si>
  <si>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</si>
  <si>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</si>
  <si>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</si>
  <si>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</si>
  <si>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</si>
  <si>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</si>
  <si>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</si>
  <si>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</si>
  <si>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</si>
  <si>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</si>
  <si>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</si>
  <si>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</si>
  <si>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</si>
  <si>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</si>
  <si>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</si>
  <si>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</si>
  <si>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</si>
  <si>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</si>
  <si>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</si>
  <si>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</si>
  <si>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</si>
  <si>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</si>
  <si>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</si>
  <si>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</si>
  <si>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</si>
  <si>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</si>
  <si>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</si>
  <si>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</si>
  <si>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</si>
  <si>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</si>
  <si>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</si>
  <si>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</si>
  <si>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</si>
  <si>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</si>
  <si>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</si>
  <si>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</si>
  <si>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</si>
  <si>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</si>
  <si>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</si>
  <si>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</si>
  <si>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</si>
  <si>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</si>
  <si>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</si>
  <si>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</si>
  <si>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</si>
  <si>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</si>
  <si>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</si>
  <si>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</si>
  <si>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</si>
  <si>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</si>
  <si>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</si>
  <si>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</si>
  <si>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</si>
  <si>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</si>
  <si>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</si>
  <si>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</si>
  <si>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</si>
  <si>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</si>
  <si>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</si>
  <si>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</si>
  <si>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</si>
  <si>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</si>
  <si>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</si>
  <si>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</si>
  <si>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</si>
  <si>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</si>
  <si>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</si>
  <si>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</si>
  <si>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</si>
  <si>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</si>
  <si>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</si>
  <si>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</si>
  <si>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</si>
  <si>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</si>
  <si>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</si>
  <si>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</si>
  <si>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</si>
  <si>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</si>
  <si>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</si>
  <si>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</si>
  <si>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</si>
  <si>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</si>
  <si>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</si>
  <si>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</si>
  <si>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</si>
  <si>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</si>
  <si>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</si>
  <si>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</si>
  <si>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</si>
  <si>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</si>
  <si>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</si>
  <si>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</si>
  <si>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</si>
  <si>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</si>
  <si>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</si>
  <si>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</si>
  <si>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</si>
  <si>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</si>
  <si>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</si>
  <si>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</si>
  <si>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</si>
  <si>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</si>
  <si>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</si>
  <si>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</si>
  <si>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</si>
  <si>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</si>
  <si>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</si>
  <si>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</si>
  <si>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</si>
  <si>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</si>
  <si>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</si>
  <si>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</si>
  <si>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</si>
  <si>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</si>
  <si>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</si>
  <si>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</si>
  <si>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</si>
  <si>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</si>
  <si>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</si>
  <si>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</si>
  <si>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</si>
  <si>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</si>
  <si>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</si>
  <si>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</si>
  <si>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</si>
  <si>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</si>
  <si>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</si>
  <si>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</si>
  <si>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</si>
  <si>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</si>
  <si>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</si>
  <si>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</si>
  <si>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</si>
  <si>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</si>
  <si>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</si>
  <si>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</si>
  <si>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</si>
  <si>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</si>
  <si>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</si>
  <si>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</si>
  <si>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</si>
  <si>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</si>
  <si>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</si>
  <si>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</si>
  <si>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</si>
  <si>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</si>
  <si>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</si>
  <si>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</si>
  <si>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</si>
  <si>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</si>
  <si>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</si>
  <si>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</si>
  <si>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</si>
  <si>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</si>
  <si>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</si>
  <si>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</si>
  <si>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</si>
  <si>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</si>
  <si>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</si>
  <si>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</si>
  <si>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</si>
  <si>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</si>
  <si>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</si>
  <si>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</si>
  <si>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</si>
  <si>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</si>
  <si>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</si>
  <si>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</si>
  <si>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</si>
  <si>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</si>
  <si>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</si>
  <si>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</si>
  <si>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</si>
  <si>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</si>
  <si>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</si>
  <si>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</si>
  <si>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</si>
  <si>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</si>
  <si>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</si>
  <si>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</si>
  <si>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</si>
  <si>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</si>
  <si>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</si>
  <si>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</si>
  <si>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</si>
  <si>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</si>
  <si>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</si>
  <si>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</si>
  <si>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</si>
  <si>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</si>
  <si>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</si>
  <si>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</si>
  <si>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</si>
  <si>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</si>
  <si>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</si>
  <si>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</si>
  <si>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</si>
  <si>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</si>
  <si>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</si>
  <si>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</si>
  <si>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</si>
  <si>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</si>
  <si>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</si>
  <si>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</si>
  <si>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</si>
  <si>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</si>
  <si>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</si>
  <si>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</si>
  <si>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</si>
  <si>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</si>
  <si>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</si>
  <si>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</si>
  <si>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</si>
  <si>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</si>
  <si>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</si>
  <si>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</si>
  <si>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</si>
  <si>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</si>
  <si>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</si>
  <si>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</si>
  <si>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</si>
  <si>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</si>
  <si>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</si>
  <si>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</si>
  <si>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</si>
  <si>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</si>
  <si>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</si>
  <si>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</si>
  <si>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</si>
  <si>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</si>
  <si>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</si>
  <si>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</si>
  <si>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</si>
  <si>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</si>
  <si>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</si>
  <si>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</si>
  <si>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</si>
  <si>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</si>
  <si>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</si>
  <si>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</si>
  <si>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</si>
  <si>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</si>
  <si>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</si>
  <si>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</si>
  <si>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</si>
  <si>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</si>
  <si>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</si>
  <si>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</si>
  <si>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</si>
  <si>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</si>
  <si>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</si>
  <si>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</si>
  <si>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</si>
  <si>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</si>
  <si>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</si>
  <si>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</si>
  <si>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</si>
  <si>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</si>
  <si>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</si>
  <si>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</si>
  <si>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</si>
  <si>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</si>
  <si>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</si>
  <si>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</si>
  <si>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</si>
  <si>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</si>
  <si>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</si>
  <si>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</si>
  <si>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</si>
  <si>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</si>
  <si>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</si>
  <si>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</si>
  <si>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</si>
  <si>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</si>
  <si>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</si>
  <si>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</si>
  <si>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</si>
  <si>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</si>
  <si>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</si>
  <si>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</si>
  <si>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</si>
  <si>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</si>
  <si>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</si>
  <si>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</si>
  <si>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</si>
  <si>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</si>
  <si>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</si>
  <si>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</si>
  <si>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</si>
  <si>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</si>
  <si>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</si>
  <si>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</si>
  <si>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</si>
  <si>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</si>
  <si>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</si>
  <si>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</si>
  <si>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</si>
  <si>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</si>
  <si>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</si>
  <si>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</si>
  <si>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</si>
  <si>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</si>
  <si>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</si>
  <si>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</si>
  <si>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</si>
  <si>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</si>
  <si>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</si>
  <si>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</si>
  <si>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</si>
  <si>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</si>
  <si>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</si>
  <si>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</si>
  <si>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</si>
  <si>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</si>
  <si>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</si>
  <si>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</si>
  <si>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</si>
  <si>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</si>
  <si>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</si>
  <si>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</si>
  <si>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</si>
  <si>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</si>
  <si>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</si>
  <si>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</si>
  <si>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</si>
  <si>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</si>
  <si>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</si>
  <si>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</si>
  <si>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</si>
  <si>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</si>
  <si>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</si>
  <si>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</si>
  <si>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</si>
  <si>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</si>
  <si>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</si>
  <si>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</si>
  <si>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</si>
  <si>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</si>
  <si>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</si>
  <si>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</si>
  <si>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</si>
  <si>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</si>
  <si>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</si>
  <si>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</si>
  <si>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</si>
  <si>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</si>
  <si>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</si>
  <si>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</si>
  <si>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</si>
  <si>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</si>
  <si>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</si>
  <si>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</si>
  <si>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</si>
  <si>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</si>
  <si>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</si>
  <si>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</si>
  <si>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</si>
  <si>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</si>
  <si>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</si>
  <si>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</si>
  <si>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</si>
  <si>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</si>
  <si>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</si>
  <si>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</si>
  <si>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</si>
  <si>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</si>
  <si>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</si>
  <si>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</si>
  <si>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</si>
  <si>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</si>
  <si>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</si>
  <si>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</si>
  <si>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</si>
  <si>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</si>
  <si>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</si>
  <si>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</si>
  <si>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</si>
  <si>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</si>
  <si>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</si>
  <si>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</si>
  <si>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</si>
  <si>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</si>
  <si>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</si>
  <si>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</si>
  <si>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</si>
  <si>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</si>
  <si>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</si>
  <si>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</si>
  <si>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</si>
  <si>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</si>
  <si>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</si>
  <si>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</si>
  <si>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</si>
  <si>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</si>
  <si>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</si>
  <si>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</si>
  <si>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</si>
  <si>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</si>
  <si>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</si>
  <si>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</si>
  <si>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</si>
  <si>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</si>
  <si>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</si>
  <si>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</si>
  <si>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</si>
  <si>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</si>
  <si>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</si>
  <si>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</si>
  <si>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</si>
  <si>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</si>
  <si>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</si>
  <si>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</si>
  <si>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</si>
  <si>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</si>
  <si>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</si>
  <si>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</si>
  <si>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</si>
  <si>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</si>
  <si>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</si>
  <si>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</si>
  <si>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</si>
  <si>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</si>
  <si>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</si>
  <si>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</si>
  <si>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</si>
  <si>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</si>
  <si>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</si>
  <si>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</si>
  <si>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</si>
  <si>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</si>
  <si>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</si>
  <si>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</si>
  <si>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</si>
  <si>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</si>
  <si>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</si>
  <si>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</si>
  <si>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</si>
  <si>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</si>
  <si>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</si>
  <si>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</si>
  <si>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</si>
  <si>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</si>
  <si>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</si>
  <si>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</si>
  <si>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</si>
  <si>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</si>
  <si>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</si>
  <si>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</si>
  <si>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</si>
  <si>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</si>
  <si>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</si>
  <si>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</si>
  <si>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</si>
  <si>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</si>
  <si>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</si>
  <si>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</si>
  <si>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</si>
  <si>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</si>
  <si>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</si>
  <si>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</si>
  <si>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</si>
  <si>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</si>
  <si>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</si>
  <si>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</si>
  <si>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</si>
  <si>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</si>
  <si>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</si>
  <si>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</si>
  <si>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</si>
  <si>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</si>
  <si>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</si>
  <si>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</si>
  <si>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</si>
  <si>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</si>
  <si>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</si>
  <si>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</si>
  <si>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</si>
  <si>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</si>
  <si>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</si>
  <si>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</si>
  <si>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</si>
  <si>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</si>
  <si>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</si>
  <si>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</si>
  <si>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</si>
  <si>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</si>
  <si>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</si>
  <si>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</si>
  <si>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</si>
  <si>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</si>
  <si>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</si>
  <si>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</si>
  <si>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</si>
  <si>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</si>
  <si>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</si>
  <si>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</si>
  <si>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</si>
  <si>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</si>
  <si>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</si>
  <si>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</si>
  <si>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</si>
  <si>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</si>
  <si>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</si>
  <si>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</si>
  <si>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</si>
  <si>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</si>
  <si>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</si>
  <si>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</si>
  <si>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</si>
  <si>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</si>
  <si>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</si>
  <si>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</si>
  <si>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</si>
  <si>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</si>
  <si>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</si>
  <si>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</si>
  <si>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</si>
  <si>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</si>
  <si>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</si>
  <si>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</si>
  <si>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</si>
  <si>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</si>
  <si>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</si>
  <si>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</si>
  <si>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</si>
  <si>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</si>
  <si>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</si>
  <si>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</si>
  <si>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</si>
  <si>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</si>
  <si>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</si>
  <si>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</si>
  <si>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</si>
  <si>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</si>
  <si>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</si>
  <si>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</si>
  <si>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</si>
  <si>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</si>
  <si>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</si>
  <si>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</si>
  <si>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</si>
  <si>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</si>
  <si>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</si>
  <si>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</si>
  <si>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</si>
  <si>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</si>
  <si>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</si>
  <si>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</si>
  <si>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</si>
  <si>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</si>
  <si>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</si>
  <si>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</si>
  <si>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</si>
  <si>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</si>
  <si>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</si>
  <si>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</si>
  <si>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</si>
  <si>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</si>
  <si>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</si>
  <si>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</si>
  <si>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</si>
  <si>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</si>
  <si>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</si>
  <si>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</si>
  <si>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</si>
  <si>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</si>
  <si>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</si>
  <si>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</si>
  <si>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</si>
  <si>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</si>
  <si>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</si>
  <si>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</si>
  <si>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</si>
  <si>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</si>
  <si>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</si>
  <si>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</si>
  <si>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</si>
  <si>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</si>
  <si>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</si>
  <si>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</si>
  <si>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</si>
  <si>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</si>
  <si>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</si>
  <si>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</si>
  <si>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</si>
  <si>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</si>
  <si>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</si>
  <si>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</si>
  <si>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</si>
  <si>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</si>
  <si>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</si>
  <si>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</si>
  <si>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</si>
  <si>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</si>
  <si>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</si>
  <si>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</si>
  <si>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</si>
  <si>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</si>
  <si>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</si>
  <si>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</si>
  <si>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</si>
  <si>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</si>
  <si>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</si>
  <si>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</si>
  <si>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</si>
  <si>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</si>
  <si>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</si>
  <si>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</si>
  <si>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</si>
  <si>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</si>
  <si>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</si>
  <si>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</si>
  <si>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</si>
  <si>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</si>
  <si>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</si>
  <si>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</si>
  <si>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</si>
  <si>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</si>
  <si>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</si>
  <si>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</si>
  <si>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</si>
  <si>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</si>
  <si>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</si>
  <si>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</si>
  <si>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</si>
  <si>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</si>
  <si>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</si>
  <si>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</si>
  <si>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</si>
  <si>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</si>
  <si>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</si>
  <si>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</si>
  <si>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</si>
  <si>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</si>
  <si>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</si>
  <si>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</si>
  <si>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</si>
  <si>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</si>
  <si>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</si>
  <si>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</si>
  <si>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</si>
  <si>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</si>
  <si>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</si>
  <si>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</si>
  <si>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</si>
  <si>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</si>
  <si>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</si>
  <si>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</si>
  <si>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</si>
  <si>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</si>
  <si>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</si>
  <si>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</si>
  <si>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</si>
  <si>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</si>
  <si>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</si>
  <si>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</si>
  <si>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</si>
  <si>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</si>
  <si>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</si>
  <si>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</si>
  <si>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</si>
  <si>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</si>
  <si>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</si>
  <si>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</si>
  <si>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</si>
  <si>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</si>
  <si>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</si>
  <si>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</si>
  <si>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</si>
  <si>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</si>
  <si>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</si>
  <si>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</si>
  <si>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</si>
  <si>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</si>
  <si>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</si>
  <si>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</si>
  <si>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</si>
  <si>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</si>
  <si>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</si>
  <si>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</si>
  <si>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</si>
  <si>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</si>
  <si>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</si>
  <si>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</si>
  <si>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</si>
  <si>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</si>
  <si>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</si>
  <si>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</si>
  <si>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</si>
  <si>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</si>
  <si>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</si>
  <si>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</si>
  <si>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</si>
  <si>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</si>
  <si>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</si>
  <si>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</si>
  <si>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</si>
  <si>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</si>
  <si>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</si>
  <si>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</si>
  <si>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</si>
  <si>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</si>
  <si>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</si>
  <si>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</si>
  <si>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</si>
  <si>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</si>
  <si>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</si>
  <si>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</si>
  <si>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</si>
  <si>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</si>
  <si>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</si>
  <si>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</si>
  <si>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</si>
  <si>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</si>
  <si>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</si>
  <si>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</si>
  <si>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</si>
  <si>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</si>
  <si>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</si>
  <si>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</si>
  <si>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</si>
  <si>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</si>
  <si>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</si>
  <si>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</si>
  <si>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</si>
  <si>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</si>
  <si>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</si>
  <si>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</si>
  <si>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</si>
  <si>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</si>
  <si>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</si>
  <si>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</si>
  <si>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</si>
  <si>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</si>
  <si>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</si>
  <si>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</si>
  <si>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</si>
  <si>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</si>
  <si>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</si>
  <si>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</si>
  <si>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</si>
  <si>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</si>
  <si>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</si>
  <si>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</si>
  <si>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</si>
  <si>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</si>
  <si>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</si>
  <si>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</si>
  <si>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</si>
  <si>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</si>
  <si>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</si>
  <si>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</si>
  <si>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</si>
  <si>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</si>
  <si>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</si>
  <si>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</si>
  <si>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</si>
  <si>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</si>
  <si>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</si>
  <si>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</si>
  <si>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</si>
  <si>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</si>
  <si>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</si>
  <si>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</si>
  <si>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</si>
  <si>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</si>
  <si>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</si>
  <si>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</si>
  <si>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</si>
  <si>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</si>
  <si>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</si>
  <si>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</si>
  <si>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</si>
  <si>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</si>
  <si>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</si>
  <si>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</si>
  <si>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</si>
  <si>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</si>
  <si>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</si>
  <si>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</si>
  <si>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</si>
  <si>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</si>
  <si>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</si>
  <si>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</si>
  <si>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</si>
  <si>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</si>
  <si>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</si>
  <si>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</si>
  <si>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</si>
  <si>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</si>
  <si>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</si>
  <si>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</si>
  <si>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</si>
  <si>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</si>
  <si>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</si>
  <si>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</si>
  <si>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</si>
  <si>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</si>
  <si>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</si>
  <si>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</si>
  <si>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</si>
  <si>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</si>
  <si>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</si>
  <si>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</si>
  <si>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</si>
  <si>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</si>
  <si>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</si>
  <si>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</si>
  <si>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</si>
  <si>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</si>
  <si>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</si>
  <si>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</si>
  <si>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</si>
  <si>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</si>
  <si>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</si>
  <si>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</si>
  <si>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</si>
  <si>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</si>
  <si>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</si>
  <si>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</si>
  <si>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</si>
  <si>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</si>
  <si>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</si>
  <si>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</si>
  <si>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</si>
  <si>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</si>
  <si>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</si>
  <si>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</si>
  <si>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</si>
  <si>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</si>
  <si>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</si>
  <si>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</si>
  <si>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</si>
  <si>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</si>
  <si>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</si>
  <si>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</si>
  <si>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</si>
  <si>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</si>
  <si>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</si>
  <si>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</si>
  <si>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</si>
  <si>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</si>
  <si>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</si>
  <si>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</si>
  <si>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</si>
  <si>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</si>
  <si>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</si>
  <si>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</si>
  <si>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</si>
  <si>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</si>
  <si>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</si>
  <si>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</si>
  <si>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</si>
  <si>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</si>
  <si>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</si>
  <si>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</si>
  <si>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</si>
  <si>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</si>
  <si>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</si>
  <si>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</si>
  <si>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</si>
  <si>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</si>
  <si>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</si>
  <si>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</si>
  <si>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</si>
  <si>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</si>
  <si>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</si>
  <si>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</si>
  <si>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</si>
  <si>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</si>
  <si>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</si>
  <si>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</si>
  <si>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</si>
  <si>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</si>
  <si>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</si>
  <si>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</si>
  <si>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</si>
  <si>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</si>
  <si>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</si>
  <si>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</si>
  <si>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</si>
  <si>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</si>
  <si>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</si>
  <si>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</si>
  <si>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</si>
  <si>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</si>
  <si>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</si>
  <si>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</si>
  <si>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</si>
  <si>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</si>
  <si>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</si>
  <si>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</si>
  <si>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</si>
  <si>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</si>
  <si>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</si>
  <si>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</si>
  <si>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</si>
  <si>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</si>
  <si>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</si>
  <si>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</si>
  <si>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</si>
  <si>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</si>
  <si>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</si>
  <si>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</si>
  <si>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</si>
  <si>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</si>
  <si>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</si>
  <si>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</si>
  <si>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</si>
  <si>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</si>
  <si>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</si>
  <si>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</si>
  <si>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</si>
  <si>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</si>
  <si>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</si>
  <si>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</si>
  <si>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</si>
  <si>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</si>
  <si>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</si>
  <si>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</si>
  <si>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</si>
  <si>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</si>
  <si>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</si>
  <si>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</si>
  <si>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</si>
  <si>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</si>
  <si>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</si>
  <si>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</si>
  <si>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</si>
  <si>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</si>
  <si>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</si>
  <si>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</si>
  <si>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</si>
  <si>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</si>
  <si>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</si>
  <si>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</si>
  <si>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</si>
  <si>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</si>
  <si>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</si>
  <si>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</si>
  <si>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</si>
  <si>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</si>
  <si>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</si>
  <si>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</si>
  <si>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</si>
  <si>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</si>
  <si>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</si>
  <si>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</si>
  <si>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</si>
  <si>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</si>
  <si>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</si>
  <si>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</si>
  <si>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</si>
  <si>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</si>
  <si>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</si>
  <si>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</si>
  <si>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</si>
  <si>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</si>
  <si>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</si>
  <si>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</si>
  <si>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</si>
  <si>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</si>
  <si>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</si>
  <si>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</si>
  <si>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</si>
  <si>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</si>
  <si>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</si>
  <si>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</si>
  <si>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</si>
  <si>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</si>
  <si>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</si>
  <si>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</si>
  <si>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</si>
  <si>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</si>
  <si>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</si>
  <si>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</si>
  <si>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</si>
  <si>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</si>
  <si>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</si>
  <si>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</si>
  <si>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</si>
  <si>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</si>
  <si>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</si>
  <si>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</si>
  <si>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</si>
  <si>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</si>
  <si>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</si>
  <si>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</si>
  <si>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</si>
  <si>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</si>
  <si>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</si>
  <si>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</si>
  <si>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</si>
  <si>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</si>
  <si>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</si>
  <si>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</si>
  <si>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</si>
  <si>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</si>
  <si>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</si>
  <si>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</si>
  <si>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</si>
  <si>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</si>
  <si>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</si>
  <si>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</si>
  <si>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</si>
  <si>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</si>
  <si>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</si>
  <si>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</si>
  <si>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</si>
  <si>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</si>
  <si>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</si>
  <si>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</si>
  <si>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</si>
  <si>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</si>
  <si>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</si>
  <si>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</si>
  <si>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</si>
  <si>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</si>
  <si>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</si>
  <si>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</si>
  <si>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</si>
  <si>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</si>
  <si>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</si>
  <si>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</si>
  <si>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</si>
  <si>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</si>
  <si>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</si>
  <si>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</si>
  <si>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</si>
  <si>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</si>
  <si>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</si>
  <si>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</si>
  <si>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</si>
  <si>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</si>
  <si>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</si>
  <si>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</si>
  <si>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</si>
  <si>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</si>
  <si>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</si>
  <si>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</si>
  <si>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</si>
  <si>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</si>
  <si>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</si>
  <si>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</si>
  <si>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</si>
  <si>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</si>
  <si>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</si>
  <si>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</si>
  <si>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</si>
  <si>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</si>
  <si>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</si>
  <si>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</si>
  <si>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</si>
  <si>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</si>
  <si>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</si>
  <si>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</si>
  <si>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</si>
  <si>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</si>
  <si>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</si>
  <si>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</si>
  <si>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</si>
  <si>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</si>
  <si>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</si>
  <si>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</si>
  <si>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</si>
  <si>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</si>
  <si>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</si>
  <si>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</si>
  <si>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</si>
  <si>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</si>
  <si>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</si>
  <si>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</si>
  <si>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</si>
  <si>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</si>
  <si>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</si>
  <si>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</si>
  <si>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</si>
  <si>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</si>
  <si>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</si>
  <si>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</si>
  <si>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</si>
  <si>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</si>
  <si>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</si>
  <si>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</si>
  <si>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</si>
  <si>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</si>
  <si>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</si>
  <si>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</si>
  <si>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</si>
  <si>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</si>
  <si>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</si>
  <si>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</si>
  <si>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</si>
  <si>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</si>
  <si>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</si>
  <si>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</si>
  <si>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</si>
  <si>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</si>
  <si>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</si>
  <si>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</si>
  <si>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</si>
  <si>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</si>
  <si>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</si>
  <si>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</si>
  <si>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</si>
  <si>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</si>
  <si>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</si>
  <si>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</si>
  <si>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</si>
  <si>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</si>
  <si>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</si>
  <si>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</si>
  <si>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</si>
  <si>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</si>
  <si>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</si>
  <si>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</si>
  <si>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</si>
  <si>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</si>
  <si>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</si>
  <si>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</si>
  <si>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</si>
  <si>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</si>
  <si>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</si>
  <si>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</si>
  <si>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</si>
  <si>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</si>
  <si>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</si>
  <si>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</si>
  <si>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</si>
  <si>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</si>
  <si>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</si>
  <si>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</si>
  <si>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</si>
  <si>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</si>
  <si>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</si>
  <si>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</si>
  <si>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</si>
  <si>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</si>
  <si>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</si>
  <si>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</si>
  <si>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</si>
  <si>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</si>
  <si>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</si>
  <si>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</si>
  <si>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</si>
  <si>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</si>
  <si>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</si>
  <si>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</si>
  <si>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</si>
  <si>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</si>
  <si>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</si>
  <si>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</si>
  <si>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</si>
  <si>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</si>
  <si>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</si>
  <si>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</si>
  <si>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</si>
  <si>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</si>
  <si>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</si>
  <si>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</si>
  <si>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</si>
  <si>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</si>
  <si>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</si>
  <si>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</si>
  <si>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</si>
  <si>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</si>
  <si>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</si>
  <si>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</si>
  <si>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</si>
  <si>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</si>
  <si>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</si>
  <si>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</si>
  <si>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</si>
  <si>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</si>
  <si>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</si>
  <si>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</si>
  <si>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</si>
  <si>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</si>
  <si>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</si>
  <si>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</si>
  <si>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</si>
  <si>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</si>
  <si>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</si>
  <si>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</si>
  <si>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</si>
  <si>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</si>
  <si>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</si>
  <si>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</si>
  <si>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</si>
  <si>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</si>
  <si>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</si>
  <si>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</si>
  <si>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</si>
  <si>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</si>
  <si>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</si>
  <si>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</si>
  <si>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</si>
  <si>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</si>
  <si>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</si>
  <si>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</si>
  <si>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</si>
  <si>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</si>
  <si>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</si>
  <si>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</si>
  <si>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</si>
  <si>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</si>
  <si>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</si>
  <si>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</si>
  <si>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</si>
  <si>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</si>
  <si>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</si>
  <si>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</si>
  <si>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</si>
  <si>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</si>
  <si>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</si>
  <si>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</si>
  <si>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</si>
  <si>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</si>
  <si>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</si>
  <si>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</si>
  <si>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</si>
  <si>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</si>
  <si>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</si>
  <si>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</si>
  <si>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</si>
  <si>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</si>
  <si>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</si>
  <si>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</si>
  <si>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</si>
  <si>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</si>
  <si>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</si>
  <si>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</si>
  <si>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</si>
  <si>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</si>
  <si>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</si>
  <si>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</si>
  <si>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</si>
  <si>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</si>
  <si>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</si>
  <si>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</si>
  <si>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</si>
  <si>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</si>
  <si>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</si>
  <si>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</si>
  <si>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</si>
  <si>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</si>
  <si>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</si>
  <si>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</si>
  <si>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</si>
  <si>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</si>
  <si>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</si>
  <si>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</si>
  <si>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</si>
  <si>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</si>
  <si>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</si>
  <si>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</si>
  <si>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</si>
  <si>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</si>
  <si>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</si>
  <si>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</si>
  <si>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</si>
  <si>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</si>
  <si>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</si>
  <si>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</si>
  <si>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</si>
  <si>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</si>
  <si>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</si>
  <si>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</si>
  <si>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</si>
  <si>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</si>
  <si>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</si>
  <si>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</si>
  <si>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</si>
  <si>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</si>
  <si>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</si>
  <si>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</si>
  <si>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</si>
  <si>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</si>
  <si>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</si>
  <si>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</si>
  <si>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</si>
  <si>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</si>
  <si>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</si>
  <si>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</si>
  <si>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</si>
  <si>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</si>
  <si>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</si>
  <si>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</si>
  <si>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</si>
  <si>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</si>
  <si>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</si>
  <si>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</si>
  <si>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</si>
  <si>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</si>
  <si>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</si>
  <si>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</si>
  <si>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</si>
  <si>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</si>
  <si>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</si>
  <si>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</si>
  <si>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</si>
  <si>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</si>
  <si>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</si>
  <si>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</si>
  <si>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</si>
  <si>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</si>
  <si>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</si>
  <si>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</si>
  <si>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</si>
  <si>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</si>
  <si>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</si>
  <si>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</si>
  <si>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</si>
  <si>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</si>
  <si>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</si>
  <si>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</si>
  <si>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</si>
  <si>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</si>
  <si>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</si>
  <si>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</si>
  <si>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</si>
  <si>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</si>
  <si>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</si>
  <si>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</si>
  <si>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</si>
  <si>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</si>
  <si>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</si>
  <si>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</si>
  <si>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</si>
  <si>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</si>
  <si>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</si>
  <si>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</si>
  <si>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</si>
  <si>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</si>
  <si>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</si>
  <si>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</si>
  <si>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</si>
  <si>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</si>
  <si>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</si>
  <si>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</si>
  <si>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</si>
  <si>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</si>
  <si>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</si>
  <si>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</si>
  <si>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</si>
  <si>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</si>
  <si>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</si>
  <si>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</si>
  <si>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</si>
  <si>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</si>
  <si>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</si>
  <si>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</si>
  <si>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</si>
  <si>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</si>
  <si>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</si>
  <si>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</si>
  <si>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</si>
  <si>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</si>
  <si>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</si>
  <si>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</si>
  <si>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</si>
  <si>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</si>
  <si>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</si>
  <si>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</si>
  <si>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</si>
  <si>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</si>
  <si>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</si>
  <si>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</si>
  <si>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</si>
  <si>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</si>
  <si>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</si>
  <si>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</si>
  <si>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</si>
  <si>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</si>
  <si>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</si>
  <si>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</si>
  <si>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</si>
  <si>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</si>
  <si>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</si>
  <si>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</si>
  <si>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</si>
  <si>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</si>
  <si>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</si>
  <si>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</si>
  <si>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</si>
  <si>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</si>
  <si>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</si>
  <si>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</si>
  <si>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</si>
  <si>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</si>
  <si>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</si>
  <si>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</si>
  <si>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</si>
  <si>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</si>
  <si>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</si>
  <si>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</si>
  <si>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</si>
  <si>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</si>
  <si>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</si>
  <si>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</si>
  <si>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</si>
  <si>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</si>
  <si>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</si>
  <si>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</si>
  <si>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</si>
  <si>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</si>
  <si>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</si>
  <si>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</si>
  <si>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</si>
  <si>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</si>
  <si>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</si>
  <si>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</si>
  <si>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</si>
  <si>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</si>
  <si>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</si>
  <si>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</si>
  <si>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</si>
  <si>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</si>
  <si>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</si>
  <si>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</si>
  <si>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</si>
  <si>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</si>
  <si>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</si>
  <si>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</si>
  <si>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</si>
  <si>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</si>
  <si>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</si>
  <si>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</si>
  <si>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</si>
  <si>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</si>
  <si>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</si>
  <si>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</si>
  <si>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</si>
  <si>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</si>
  <si>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</si>
  <si>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</si>
  <si>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</si>
  <si>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</si>
  <si>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</si>
  <si>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</si>
  <si>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</si>
  <si>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</si>
  <si>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</si>
  <si>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</si>
  <si>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</si>
  <si>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</si>
  <si>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</si>
  <si>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</si>
  <si>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</si>
  <si>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</si>
  <si>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</si>
  <si>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</si>
  <si>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</si>
  <si>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</si>
  <si>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</si>
  <si>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</si>
  <si>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</si>
  <si>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</si>
  <si>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</si>
  <si>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</si>
  <si>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</si>
  <si>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</si>
  <si>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</si>
  <si>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</si>
  <si>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</si>
  <si>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</si>
  <si>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</si>
  <si>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</si>
  <si>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</si>
  <si>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</si>
  <si>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</si>
  <si>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</si>
  <si>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</si>
  <si>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</si>
  <si>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</si>
  <si>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</si>
  <si>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</si>
  <si>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</si>
  <si>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</si>
  <si>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</si>
  <si>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</si>
  <si>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</si>
  <si>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</si>
  <si>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</si>
  <si>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</si>
  <si>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</si>
  <si>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</si>
  <si>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</si>
  <si>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</si>
  <si>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</si>
  <si>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</si>
  <si>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</si>
  <si>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</si>
  <si>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</si>
  <si>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</si>
  <si>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</si>
  <si>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</si>
  <si>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</si>
  <si>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</si>
  <si>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</si>
  <si>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</si>
  <si>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</si>
  <si>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</si>
  <si>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</si>
  <si>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</si>
  <si>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</si>
  <si>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</si>
  <si>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</si>
  <si>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</si>
  <si>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</si>
  <si>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</si>
  <si>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</si>
  <si>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</si>
  <si>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</si>
  <si>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</si>
  <si>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</si>
  <si>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</si>
  <si>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</si>
  <si>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</si>
  <si>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</si>
  <si>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</si>
  <si>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</si>
  <si>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</si>
  <si>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</si>
  <si>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</si>
  <si>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</si>
  <si>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</si>
  <si>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</si>
  <si>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</si>
  <si>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</si>
  <si>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</si>
  <si>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</si>
  <si>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</si>
  <si>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</si>
  <si>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</si>
  <si>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</si>
  <si>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</si>
  <si>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</si>
  <si>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</si>
  <si>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</si>
  <si>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</si>
  <si>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</si>
  <si>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</si>
  <si>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</si>
  <si>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</si>
  <si>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</si>
  <si>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</si>
  <si>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</si>
  <si>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</si>
  <si>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</si>
  <si>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</si>
  <si>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</si>
  <si>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</si>
  <si>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</si>
  <si>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</si>
  <si>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</si>
  <si>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</si>
  <si>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</si>
  <si>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</si>
  <si>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</si>
  <si>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</si>
  <si>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</si>
  <si>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</si>
  <si>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</si>
  <si>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</si>
  <si>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</si>
  <si>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</si>
  <si>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</si>
  <si>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</si>
  <si>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</si>
  <si>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</si>
  <si>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</si>
  <si>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</si>
  <si>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</si>
  <si>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</si>
  <si>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</si>
  <si>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</si>
  <si>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</si>
  <si>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</si>
  <si>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</si>
  <si>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</si>
  <si>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</si>
  <si>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</si>
  <si>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</si>
  <si>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</si>
  <si>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</si>
  <si>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</si>
  <si>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</si>
  <si>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</si>
  <si>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</si>
  <si>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</si>
  <si>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</si>
  <si>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</si>
  <si>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</si>
  <si>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</si>
  <si>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</si>
  <si>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</si>
  <si>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</si>
  <si>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</si>
  <si>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</si>
  <si>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</si>
  <si>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</si>
  <si>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</si>
  <si>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</si>
  <si>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</si>
  <si>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</si>
  <si>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</si>
  <si>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</si>
  <si>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</si>
  <si>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</si>
  <si>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</si>
  <si>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</si>
  <si>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</si>
  <si>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</si>
  <si>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</si>
  <si>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</si>
  <si>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</si>
  <si>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</si>
  <si>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</si>
  <si>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</si>
  <si>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</si>
  <si>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</si>
  <si>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</si>
  <si>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</si>
  <si>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</si>
  <si>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</si>
  <si>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</si>
  <si>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</si>
  <si>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</si>
  <si>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</si>
  <si>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</si>
  <si>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</si>
  <si>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</si>
  <si>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</si>
  <si>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</si>
  <si>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</si>
  <si>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</si>
  <si>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</si>
  <si>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</si>
  <si>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</si>
  <si>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</si>
  <si>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</si>
  <si>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</si>
  <si>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</si>
  <si>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</si>
  <si>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</si>
  <si>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</si>
  <si>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</si>
  <si>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</si>
  <si>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</si>
  <si>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</si>
  <si>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</si>
  <si>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</si>
  <si>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</si>
  <si>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</si>
  <si>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</si>
  <si>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</si>
  <si>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</si>
  <si>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</si>
  <si>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</si>
  <si>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</si>
  <si>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</si>
  <si>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</si>
  <si>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</si>
  <si>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</si>
  <si>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</si>
  <si>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</si>
  <si>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</si>
  <si>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</si>
  <si>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</si>
  <si>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</si>
  <si>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</si>
  <si>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</si>
  <si>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</si>
  <si>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</si>
  <si>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</si>
  <si>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</si>
  <si>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</si>
  <si>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</si>
  <si>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</si>
  <si>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</si>
  <si>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</si>
  <si>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</si>
  <si>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</si>
  <si>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</si>
  <si>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</si>
  <si>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</si>
  <si>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</si>
  <si>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</si>
  <si>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</si>
  <si>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</si>
  <si>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</si>
  <si>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</si>
  <si>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</si>
  <si>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</si>
  <si>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</si>
  <si>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</si>
  <si>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</si>
  <si>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</si>
  <si>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</si>
  <si>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</si>
  <si>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</si>
  <si>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</si>
  <si>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</si>
  <si>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</si>
  <si>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</si>
  <si>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</si>
  <si>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</si>
  <si>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</si>
  <si>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</si>
  <si>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</si>
  <si>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</si>
  <si>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</si>
  <si>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</si>
  <si>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</si>
  <si>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</si>
  <si>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</si>
  <si>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</si>
  <si>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</si>
  <si>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</si>
  <si>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</si>
  <si>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</si>
  <si>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</si>
  <si>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</si>
  <si>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</si>
  <si>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</si>
  <si>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</si>
  <si>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</si>
  <si>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</si>
  <si>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</si>
  <si>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</si>
  <si>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</si>
  <si>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</si>
  <si>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</si>
  <si>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</si>
  <si>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</si>
  <si>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</si>
  <si>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</si>
  <si>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</si>
  <si>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</si>
  <si>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</si>
  <si>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</si>
  <si>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</si>
  <si>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</si>
  <si>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</si>
  <si>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</si>
  <si>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</si>
  <si>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</si>
  <si>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</si>
  <si>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</si>
  <si>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</si>
  <si>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</si>
  <si>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</si>
  <si>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</si>
  <si>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</si>
  <si>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</si>
  <si>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</si>
  <si>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</si>
  <si>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</si>
  <si>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</si>
  <si>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</si>
  <si>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</si>
  <si>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</si>
  <si>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</si>
  <si>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</si>
  <si>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</si>
  <si>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</si>
  <si>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</si>
  <si>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</si>
  <si>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</si>
  <si>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</si>
  <si>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</si>
  <si>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</si>
  <si>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</si>
  <si>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</si>
  <si>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</si>
  <si>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</si>
  <si>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</si>
  <si>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</si>
  <si>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</si>
  <si>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</si>
  <si>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</si>
  <si>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</si>
  <si>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</si>
  <si>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</si>
  <si>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</si>
  <si>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</si>
  <si>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</si>
  <si>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</si>
  <si>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</si>
  <si>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</si>
  <si>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</si>
  <si>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</si>
  <si>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</si>
  <si>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</si>
  <si>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</si>
  <si>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</si>
  <si>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</si>
  <si>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</si>
  <si>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</si>
  <si>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</si>
  <si>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</si>
  <si>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</si>
  <si>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</si>
  <si>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</si>
  <si>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</si>
  <si>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</si>
  <si>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</si>
  <si>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</si>
  <si>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</si>
  <si>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</si>
  <si>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</si>
  <si>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</si>
  <si>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</si>
  <si>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</si>
  <si>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</si>
  <si>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</si>
  <si>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</si>
  <si>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</si>
  <si>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</si>
  <si>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</si>
  <si>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</si>
  <si>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</si>
  <si>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</si>
  <si>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</si>
  <si>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</si>
  <si>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</si>
  <si>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</si>
  <si>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</si>
  <si>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</si>
  <si>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</si>
  <si>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</si>
  <si>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</si>
  <si>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</si>
  <si>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</si>
  <si>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</si>
  <si>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</si>
  <si>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</si>
  <si>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</si>
  <si>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</si>
  <si>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</si>
  <si>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</si>
  <si>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</si>
  <si>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</si>
  <si>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</si>
  <si>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</si>
  <si>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</si>
  <si>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</si>
  <si>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</si>
  <si>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</si>
  <si>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</si>
  <si>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</si>
  <si>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</si>
  <si>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</si>
  <si>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</si>
  <si>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</si>
  <si>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</si>
  <si>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</si>
  <si>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</si>
  <si>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</si>
  <si>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</si>
  <si>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</si>
  <si>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</si>
  <si>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</si>
  <si>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</si>
  <si>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</si>
  <si>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</si>
  <si>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</si>
  <si>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</si>
  <si>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</si>
  <si>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</si>
  <si>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</si>
  <si>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</si>
  <si>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</si>
  <si>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</si>
  <si>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</si>
  <si>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</si>
  <si>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</si>
  <si>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</si>
  <si>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</si>
  <si>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</si>
  <si>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</si>
  <si>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</si>
  <si>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</si>
  <si>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</si>
  <si>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</si>
  <si>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</si>
  <si>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</si>
  <si>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</si>
  <si>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</si>
  <si>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</si>
  <si>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</si>
  <si>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</si>
  <si>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</si>
  <si>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</si>
  <si>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</si>
  <si>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</si>
  <si>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</si>
  <si>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</si>
  <si>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</si>
  <si>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</si>
  <si>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</si>
  <si>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</si>
  <si>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</si>
  <si>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</si>
  <si>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</si>
  <si>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</si>
  <si>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</si>
  <si>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</si>
  <si>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</si>
  <si>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</si>
  <si>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</si>
  <si>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</si>
  <si>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</si>
  <si>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</si>
  <si>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</si>
  <si>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</si>
  <si>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</si>
  <si>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</si>
  <si>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</si>
  <si>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</si>
  <si>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</si>
  <si>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</si>
  <si>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</si>
  <si>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</si>
  <si>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</si>
  <si>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</si>
  <si>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</si>
  <si>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</si>
  <si>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</si>
  <si>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</si>
  <si>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</si>
  <si>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</si>
  <si>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</si>
  <si>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</si>
  <si>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</si>
  <si>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</si>
  <si>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</si>
  <si>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</si>
  <si>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</si>
  <si>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</si>
  <si>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</si>
  <si>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</si>
  <si>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</si>
  <si>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</si>
  <si>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</si>
  <si>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</si>
  <si>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</si>
  <si>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</si>
  <si>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</si>
  <si>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</si>
  <si>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</si>
  <si>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</si>
  <si>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</si>
  <si>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</si>
  <si>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</si>
  <si>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</si>
  <si>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</si>
  <si>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</si>
  <si>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</si>
  <si>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</si>
  <si>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</si>
  <si>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</si>
  <si>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</si>
  <si>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</si>
  <si>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</si>
  <si>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</si>
  <si>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</si>
  <si>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</si>
  <si>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</si>
  <si>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</si>
  <si>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</si>
  <si>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</si>
  <si>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</si>
  <si>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</si>
  <si>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</si>
  <si>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</si>
  <si>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</si>
  <si>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</si>
  <si>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</si>
  <si>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</si>
  <si>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</si>
  <si>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</si>
  <si>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</si>
  <si>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</si>
  <si>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</si>
  <si>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</si>
  <si>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</si>
  <si>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</si>
  <si>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</si>
  <si>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</si>
  <si>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</si>
  <si>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</si>
  <si>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</si>
  <si>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</si>
  <si>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</si>
  <si>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</si>
  <si>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</si>
  <si>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</si>
  <si>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</si>
  <si>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</si>
  <si>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</si>
  <si>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</si>
  <si>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</si>
  <si>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</si>
  <si>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</si>
  <si>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</si>
  <si>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</si>
  <si>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</si>
  <si>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</si>
  <si>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</si>
  <si>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</si>
  <si>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</si>
  <si>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</si>
  <si>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</si>
  <si>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</si>
  <si>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</si>
  <si>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</si>
  <si>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</si>
  <si>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</si>
  <si>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</si>
  <si>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</si>
  <si>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</si>
  <si>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</si>
  <si>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</si>
  <si>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</si>
  <si>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</si>
  <si>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</si>
  <si>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</si>
  <si>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</si>
  <si>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</si>
  <si>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</si>
  <si>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</si>
  <si>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</si>
  <si>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</si>
  <si>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</si>
  <si>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</si>
  <si>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</si>
  <si>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</si>
  <si>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</si>
  <si>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</si>
  <si>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</si>
  <si>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</si>
  <si>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</si>
  <si>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</si>
  <si>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</si>
  <si>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</si>
  <si>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</si>
  <si>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</si>
  <si>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</si>
  <si>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</si>
  <si>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</si>
  <si>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</si>
  <si>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</si>
  <si>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</si>
  <si>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</si>
  <si>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</si>
  <si>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</si>
  <si>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</si>
  <si>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</si>
  <si>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</si>
  <si>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</si>
  <si>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</si>
  <si>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</si>
  <si>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</si>
  <si>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</si>
  <si>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</si>
  <si>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</si>
  <si>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</si>
  <si>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</si>
  <si>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</si>
  <si>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</si>
  <si>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</si>
  <si>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</si>
  <si>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</si>
  <si>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</si>
  <si>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</si>
  <si>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</si>
  <si>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</si>
  <si>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</si>
  <si>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</si>
  <si>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</si>
  <si>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</si>
  <si>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</si>
  <si>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</si>
  <si>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</si>
  <si>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</si>
  <si>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</si>
  <si>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</si>
  <si>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</si>
  <si>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</si>
  <si>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</si>
  <si>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</si>
  <si>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</si>
  <si>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</si>
  <si>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</si>
  <si>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</si>
  <si>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</si>
  <si>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</si>
  <si>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</si>
  <si>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</si>
  <si>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</si>
  <si>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</si>
  <si>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</si>
  <si>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</si>
  <si>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</si>
  <si>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</si>
  <si>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</si>
  <si>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</si>
  <si>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</si>
  <si>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</si>
  <si>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</si>
  <si>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</si>
  <si>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</si>
  <si>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</si>
  <si>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</si>
  <si>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</si>
  <si>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</si>
  <si>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</si>
  <si>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</si>
  <si>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</si>
  <si>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</si>
  <si>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</si>
  <si>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</si>
  <si>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</si>
  <si>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</si>
  <si>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</si>
  <si>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</si>
  <si>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</si>
  <si>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</si>
  <si>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</si>
  <si>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</si>
  <si>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</si>
  <si>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</si>
  <si>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</si>
  <si>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</si>
  <si>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</si>
  <si>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</si>
  <si>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</si>
  <si>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</si>
  <si>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</si>
  <si>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</si>
  <si>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</si>
  <si>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</si>
  <si>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</si>
  <si>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</si>
  <si>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</si>
  <si>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</si>
  <si>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</si>
  <si>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</si>
  <si>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</si>
  <si>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</si>
  <si>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</si>
  <si>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</si>
  <si>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</si>
  <si>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</si>
  <si>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</si>
  <si>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</si>
  <si>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</si>
  <si>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</si>
  <si>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</si>
  <si>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</si>
  <si>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</si>
  <si>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</si>
  <si>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</si>
  <si>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</si>
  <si>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</si>
  <si>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</si>
  <si>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</si>
  <si>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</si>
  <si>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</si>
  <si>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</si>
  <si>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</si>
  <si>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</si>
  <si>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</si>
  <si>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</si>
  <si>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</si>
  <si>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</si>
  <si>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</si>
  <si>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</si>
  <si>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</si>
  <si>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</si>
  <si>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</si>
  <si>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</si>
  <si>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</si>
  <si>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</si>
  <si>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</si>
  <si>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</si>
  <si>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</si>
  <si>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</si>
  <si>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</si>
  <si>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</si>
  <si>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</si>
  <si>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</si>
  <si>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</si>
  <si>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</si>
  <si>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</si>
  <si>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</si>
  <si>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</si>
  <si>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</si>
  <si>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</si>
  <si>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</si>
  <si>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</si>
  <si>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</si>
  <si>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</si>
  <si>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</si>
  <si>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</si>
  <si>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</si>
  <si>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</si>
  <si>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</si>
  <si>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</si>
  <si>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</si>
  <si>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</si>
  <si>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</si>
  <si>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</si>
  <si>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</si>
  <si>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</si>
  <si>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</si>
  <si>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</si>
  <si>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</si>
  <si>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</si>
  <si>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</si>
  <si>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</si>
  <si>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</si>
  <si>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</si>
  <si>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</si>
  <si>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</si>
  <si>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</si>
  <si>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</si>
  <si>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</si>
  <si>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</si>
  <si>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</si>
  <si>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</si>
  <si>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</si>
  <si>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</si>
  <si>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</si>
  <si>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</si>
  <si>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</si>
  <si>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</si>
  <si>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</si>
  <si>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</si>
  <si>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</si>
  <si>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</si>
  <si>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</si>
  <si>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</si>
  <si>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</si>
  <si>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</si>
  <si>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</si>
  <si>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</si>
  <si>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</si>
  <si>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</si>
  <si>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</si>
  <si>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</si>
  <si>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</si>
  <si>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</si>
  <si>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</si>
  <si>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</si>
  <si>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</si>
  <si>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</si>
  <si>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</si>
  <si>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</si>
  <si>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</si>
  <si>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</si>
  <si>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</si>
  <si>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</si>
  <si>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</si>
  <si>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</si>
  <si>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</si>
  <si>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</si>
  <si>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</si>
  <si>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</si>
  <si>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</si>
  <si>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</si>
  <si>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</si>
  <si>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</si>
  <si>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</si>
  <si>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</si>
  <si>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</si>
  <si>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</si>
  <si>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</si>
  <si>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</si>
  <si>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</si>
  <si>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</si>
  <si>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</si>
  <si>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</si>
  <si>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</si>
  <si>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</si>
  <si>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</si>
  <si>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</si>
  <si>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</si>
  <si>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</si>
  <si>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</si>
  <si>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</si>
  <si>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</si>
  <si>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</si>
  <si>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</si>
  <si>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</si>
  <si>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</si>
  <si>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</si>
  <si>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</si>
  <si>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</si>
  <si>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</si>
  <si>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</si>
  <si>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</si>
  <si>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</si>
  <si>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</si>
  <si>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</si>
  <si>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</si>
  <si>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</si>
  <si>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</si>
  <si>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</si>
  <si>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</si>
  <si>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</si>
  <si>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</si>
  <si>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</si>
  <si>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</si>
  <si>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</si>
  <si>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</si>
  <si>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</si>
  <si>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</si>
  <si>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</si>
  <si>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</si>
  <si>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</si>
  <si>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</si>
  <si>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</si>
  <si>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</si>
  <si>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</si>
  <si>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</si>
  <si>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</si>
  <si>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</si>
  <si>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</si>
  <si>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</si>
  <si>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</si>
  <si>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</si>
  <si>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</si>
  <si>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</si>
  <si>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</si>
  <si>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</si>
  <si>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</si>
  <si>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</si>
  <si>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</si>
  <si>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</si>
  <si>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</si>
  <si>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</si>
  <si>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</si>
  <si>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</si>
  <si>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</si>
  <si>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</si>
  <si>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</si>
  <si>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</si>
  <si>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</si>
  <si>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</si>
  <si>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</si>
  <si>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</si>
  <si>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</si>
  <si>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</si>
  <si>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</si>
  <si>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</si>
  <si>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</si>
  <si>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</si>
  <si>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</si>
  <si>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</si>
  <si>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</si>
  <si>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</si>
  <si>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</si>
  <si>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</si>
  <si>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</si>
  <si>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</si>
  <si>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</si>
  <si>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</si>
  <si>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</si>
  <si>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</si>
  <si>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</si>
  <si>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</si>
  <si>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</si>
  <si>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</si>
  <si>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</si>
  <si>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</si>
  <si>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</si>
  <si>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</si>
  <si>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</si>
  <si>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</si>
  <si>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</si>
  <si>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</si>
  <si>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</si>
  <si>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</si>
  <si>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</si>
  <si>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</si>
  <si>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</si>
  <si>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</si>
  <si>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</si>
  <si>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</si>
  <si>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</si>
  <si>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</si>
  <si>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</si>
  <si>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</si>
  <si>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</si>
  <si>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</si>
  <si>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</si>
  <si>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</si>
  <si>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</si>
  <si>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</si>
  <si>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</si>
  <si>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</si>
  <si>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</si>
  <si>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</si>
  <si>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</si>
  <si>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</si>
  <si>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</si>
  <si>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</si>
  <si>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</si>
  <si>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</si>
  <si>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</si>
  <si>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</si>
  <si>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</si>
  <si>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</si>
  <si>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</si>
  <si>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</si>
  <si>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</si>
  <si>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</si>
  <si>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</si>
  <si>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</si>
  <si>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</si>
  <si>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</si>
  <si>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</si>
  <si>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</si>
  <si>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</si>
  <si>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</si>
  <si>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</si>
  <si>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</si>
  <si>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</si>
  <si>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</si>
  <si>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</si>
  <si>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</si>
  <si>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</si>
  <si>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</si>
  <si>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</si>
  <si>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</si>
  <si>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</si>
  <si>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</si>
  <si>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</si>
  <si>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</si>
  <si>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</si>
  <si>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</si>
  <si>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</si>
  <si>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</si>
  <si>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</si>
  <si>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</si>
  <si>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</si>
  <si>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</si>
  <si>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</si>
  <si>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</si>
  <si>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</si>
  <si>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</si>
  <si>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</si>
  <si>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</si>
  <si>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</si>
  <si>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</si>
  <si>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</si>
  <si>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</si>
  <si>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</si>
  <si>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</si>
  <si>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</si>
  <si>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</si>
  <si>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</si>
  <si>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</si>
  <si>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</si>
  <si>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</si>
  <si>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</si>
  <si>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</si>
  <si>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</si>
  <si>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</si>
  <si>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</si>
  <si>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</si>
  <si>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</si>
  <si>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</si>
  <si>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</si>
  <si>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</si>
  <si>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</si>
  <si>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</si>
  <si>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</si>
  <si>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</si>
  <si>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</si>
  <si>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</si>
  <si>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</si>
  <si>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</si>
  <si>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</si>
  <si>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</si>
  <si>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</si>
  <si>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</si>
  <si>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</si>
  <si>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</si>
  <si>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</si>
  <si>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</si>
  <si>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</si>
  <si>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</si>
  <si>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</si>
  <si>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</si>
  <si>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</si>
  <si>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</si>
  <si>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</si>
  <si>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</si>
  <si>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</si>
  <si>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</si>
  <si>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</si>
  <si>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</si>
  <si>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</si>
  <si>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</si>
  <si>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</si>
  <si>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</si>
  <si>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</si>
  <si>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</si>
  <si>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</si>
  <si>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</si>
  <si>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</si>
  <si>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</si>
  <si>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</si>
  <si>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</si>
  <si>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</si>
  <si>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</si>
  <si>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</si>
  <si>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</si>
  <si>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</si>
  <si>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</si>
  <si>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</si>
  <si>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</si>
  <si>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</si>
  <si>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</si>
  <si>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</si>
  <si>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</si>
  <si>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</si>
  <si>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</si>
  <si>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</si>
  <si>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</si>
  <si>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</si>
  <si>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</si>
  <si>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</si>
  <si>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</si>
  <si>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</si>
  <si>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</si>
  <si>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</si>
  <si>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</si>
  <si>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</si>
  <si>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</si>
  <si>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</si>
  <si>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</si>
  <si>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</si>
  <si>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</si>
  <si>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</si>
  <si>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</si>
  <si>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</si>
  <si>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</si>
  <si>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</si>
  <si>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</si>
  <si>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</si>
  <si>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</si>
  <si>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</si>
  <si>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</si>
  <si>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</si>
  <si>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</si>
  <si>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</si>
  <si>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</si>
  <si>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</si>
  <si>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</si>
  <si>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</si>
  <si>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</si>
  <si>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</si>
  <si>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</si>
  <si>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</si>
  <si>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</si>
  <si>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</si>
  <si>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</si>
  <si>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</si>
  <si>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</si>
  <si>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</si>
  <si>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</si>
  <si>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</si>
  <si>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</si>
  <si>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</si>
  <si>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</si>
  <si>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</si>
  <si>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</si>
  <si>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</si>
  <si>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</si>
  <si>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</si>
  <si>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</si>
  <si>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</si>
  <si>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</si>
  <si>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</si>
  <si>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</si>
  <si>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</si>
  <si>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</si>
  <si>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</si>
  <si>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</si>
  <si>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</si>
  <si>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</si>
  <si>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</si>
  <si>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</si>
  <si>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</si>
  <si>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</si>
  <si>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</si>
  <si>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</si>
  <si>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</si>
  <si>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</si>
  <si>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</si>
  <si>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</si>
  <si>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</si>
  <si>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</si>
  <si>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</si>
  <si>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</si>
  <si>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</si>
  <si>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</si>
  <si>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</si>
  <si>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</si>
  <si>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</si>
  <si>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</si>
  <si>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</si>
  <si>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</si>
  <si>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</si>
  <si>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</si>
  <si>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</si>
  <si>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</si>
  <si>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</si>
  <si>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</si>
  <si>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</si>
  <si>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</si>
  <si>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</si>
  <si>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</si>
  <si>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</si>
  <si>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</si>
  <si>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</si>
  <si>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</si>
  <si>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</si>
  <si>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</si>
  <si>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</si>
  <si>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</si>
  <si>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</si>
  <si>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</si>
  <si>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</si>
  <si>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</si>
  <si>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</si>
  <si>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</si>
  <si>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</si>
  <si>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</si>
  <si>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</si>
  <si>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</si>
  <si>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</si>
  <si>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</si>
  <si>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</si>
  <si>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</si>
  <si>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</si>
  <si>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</si>
  <si>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</si>
  <si>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</si>
  <si>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</si>
  <si>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</si>
  <si>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</si>
  <si>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</si>
  <si>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</si>
  <si>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</si>
  <si>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</si>
  <si>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</si>
  <si>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</si>
  <si>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</si>
  <si>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</si>
  <si>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</si>
  <si>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</si>
  <si>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</si>
  <si>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</si>
  <si>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</si>
  <si>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</si>
  <si>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</si>
  <si>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</si>
  <si>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</si>
  <si>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</si>
  <si>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</si>
  <si>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</si>
  <si>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</si>
  <si>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</si>
  <si>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</si>
  <si>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</si>
  <si>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</si>
  <si>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</si>
  <si>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</si>
  <si>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</si>
  <si>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</si>
  <si>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</si>
  <si>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</si>
  <si>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</si>
  <si>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</si>
  <si>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</si>
  <si>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</si>
  <si>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</si>
  <si>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</si>
  <si>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</si>
  <si>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</si>
  <si>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</si>
  <si>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</si>
  <si>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</si>
  <si>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</si>
  <si>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</si>
  <si>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</si>
  <si>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</si>
  <si>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</si>
  <si>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</si>
  <si>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</si>
  <si>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</si>
  <si>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</si>
  <si>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</si>
  <si>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</si>
  <si>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</si>
  <si>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</si>
  <si>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</si>
  <si>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</si>
  <si>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</si>
  <si>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</si>
  <si>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</si>
  <si>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</si>
  <si>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</si>
  <si>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</si>
  <si>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</si>
  <si>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</si>
  <si>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</si>
  <si>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</si>
  <si>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</si>
  <si>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</si>
  <si>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</si>
  <si>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</si>
  <si>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</si>
  <si>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</si>
  <si>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</si>
  <si>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</si>
  <si>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</si>
  <si>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</si>
  <si>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</si>
  <si>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</si>
  <si>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</si>
  <si>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</si>
  <si>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</si>
  <si>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</si>
  <si>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</si>
  <si>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</si>
  <si>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</si>
  <si>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</si>
  <si>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</si>
  <si>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</si>
  <si>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</si>
  <si>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</si>
  <si>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</si>
  <si>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</si>
  <si>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</si>
  <si>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</si>
  <si>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</si>
  <si>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</si>
  <si>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</si>
  <si>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</si>
  <si>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</si>
  <si>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</si>
  <si>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</si>
  <si>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</si>
  <si>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</si>
  <si>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</si>
  <si>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</si>
  <si>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</si>
  <si>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</si>
  <si>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</si>
  <si>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</si>
  <si>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</si>
  <si>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</si>
  <si>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</si>
  <si>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</si>
  <si>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</si>
  <si>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</si>
  <si>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</si>
  <si>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</si>
  <si>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</si>
  <si>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</si>
  <si>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</si>
  <si>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</si>
  <si>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</si>
  <si>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</si>
  <si>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</si>
  <si>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</si>
  <si>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</si>
  <si>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</si>
  <si>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</si>
  <si>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</si>
  <si>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</si>
  <si>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</si>
  <si>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</si>
  <si>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</si>
  <si>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</si>
  <si>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</si>
  <si>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</si>
  <si>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</si>
  <si>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</si>
  <si>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</si>
  <si>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</si>
  <si>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</si>
  <si>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</si>
  <si>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</si>
  <si>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</si>
  <si>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</si>
  <si>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</si>
  <si>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</si>
  <si>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</si>
  <si>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</si>
  <si>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</si>
  <si>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</si>
  <si>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</si>
  <si>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</si>
  <si>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</si>
  <si>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</si>
  <si>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</si>
  <si>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</si>
  <si>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</si>
  <si>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</si>
  <si>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</si>
  <si>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</si>
  <si>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</si>
  <si>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</si>
  <si>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</si>
  <si>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</si>
  <si>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</si>
  <si>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</si>
  <si>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</si>
  <si>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</si>
  <si>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</si>
  <si>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</si>
  <si>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</si>
  <si>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</si>
  <si>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</si>
  <si>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</si>
  <si>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</si>
  <si>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</si>
  <si>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</si>
  <si>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</si>
  <si>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</si>
  <si>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</si>
  <si>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</si>
  <si>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</si>
  <si>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</si>
  <si>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</si>
  <si>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</si>
  <si>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</si>
  <si>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</si>
  <si>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</si>
  <si>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</si>
  <si>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</si>
  <si>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</si>
  <si>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</si>
  <si>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</si>
  <si>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</si>
  <si>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</si>
  <si>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</si>
  <si>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</si>
  <si>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</si>
  <si>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</si>
  <si>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</si>
  <si>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</si>
  <si>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</si>
  <si>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</si>
  <si>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</si>
  <si>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</si>
  <si>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</si>
  <si>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</si>
  <si>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</si>
  <si>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</si>
  <si>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</si>
  <si>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</si>
  <si>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</si>
  <si>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</si>
  <si>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</si>
  <si>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</si>
  <si>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</si>
  <si>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</si>
  <si>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</si>
  <si>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</si>
  <si>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</si>
  <si>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</si>
  <si>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</si>
  <si>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</si>
  <si>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</si>
  <si>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</si>
  <si>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</si>
  <si>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</si>
  <si>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</si>
  <si>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</si>
  <si>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</si>
  <si>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</si>
  <si>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</si>
  <si>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</si>
  <si>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</si>
  <si>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</si>
  <si>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</si>
  <si>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</si>
  <si>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</si>
  <si>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</si>
  <si>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</si>
  <si>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</si>
  <si>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</si>
  <si>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</si>
  <si>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</si>
  <si>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</si>
  <si>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</si>
  <si>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</si>
  <si>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</si>
  <si>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</si>
  <si>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</si>
  <si>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</si>
  <si>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</si>
  <si>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</si>
  <si>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</si>
  <si>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</si>
  <si>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</si>
  <si>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</si>
  <si>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</si>
  <si>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</si>
  <si>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</si>
  <si>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</si>
  <si>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</si>
  <si>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</si>
  <si>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</si>
  <si>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</si>
  <si>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</si>
  <si>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</si>
  <si>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</si>
  <si>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</si>
  <si>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</si>
  <si>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</si>
  <si>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</si>
  <si>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</si>
  <si>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</si>
  <si>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</si>
  <si>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</si>
  <si>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</si>
  <si>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</si>
  <si>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</si>
  <si>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</si>
  <si>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</si>
  <si>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</si>
  <si>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</si>
  <si>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</si>
  <si>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</si>
  <si>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</si>
  <si>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</si>
  <si>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</si>
  <si>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</si>
  <si>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</si>
  <si>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</si>
  <si>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</si>
  <si>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</si>
  <si>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</si>
  <si>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</si>
  <si>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</si>
  <si>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</si>
  <si>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</si>
  <si>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</si>
  <si>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</si>
  <si>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</si>
  <si>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</si>
  <si>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</si>
  <si>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</si>
  <si>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</si>
  <si>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</si>
  <si>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</si>
  <si>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</si>
  <si>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</si>
  <si>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</si>
  <si>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</si>
  <si>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</si>
  <si>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</si>
  <si>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</si>
  <si>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</si>
  <si>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</si>
  <si>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</si>
  <si>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</si>
  <si>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</si>
  <si>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</si>
  <si>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</si>
  <si>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</si>
  <si>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</si>
  <si>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</si>
  <si>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</si>
  <si>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</si>
  <si>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</si>
  <si>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</si>
  <si>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</si>
  <si>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</si>
  <si>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</si>
  <si>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</si>
  <si>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</si>
  <si>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</si>
  <si>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</si>
  <si>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</si>
  <si>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</si>
  <si>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</si>
  <si>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</si>
  <si>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</si>
  <si>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</si>
  <si>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</si>
  <si>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</si>
  <si>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</si>
  <si>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</si>
  <si>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</si>
  <si>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</si>
  <si>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</si>
  <si>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</si>
  <si>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</si>
  <si>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</si>
  <si>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</si>
  <si>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</si>
  <si>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</si>
  <si>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</si>
  <si>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</si>
  <si>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</si>
  <si>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</si>
  <si>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</si>
  <si>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</si>
  <si>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</si>
  <si>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</si>
  <si>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</si>
  <si>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</si>
  <si>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</si>
  <si>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</si>
  <si>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</si>
  <si>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</si>
  <si>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</si>
  <si>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</si>
  <si>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</si>
  <si>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</si>
  <si>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</si>
  <si>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</si>
  <si>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</si>
  <si>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</si>
  <si>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</si>
  <si>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</si>
  <si>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</si>
  <si>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</si>
  <si>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</si>
  <si>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</si>
  <si>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</si>
  <si>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</si>
  <si>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</si>
  <si>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</si>
  <si>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</si>
  <si>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</si>
  <si>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</si>
  <si>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</si>
  <si>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</si>
  <si>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</si>
  <si>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</si>
  <si>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</si>
  <si>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</si>
  <si>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</si>
  <si>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</si>
  <si>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</si>
  <si>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</si>
  <si>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</si>
  <si>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</si>
  <si>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</si>
  <si>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</si>
  <si>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</si>
  <si>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</si>
  <si>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</si>
  <si>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</si>
  <si>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</si>
  <si>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</si>
  <si>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</si>
  <si>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</si>
  <si>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</si>
  <si>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</si>
  <si>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</si>
  <si>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</si>
  <si>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</si>
  <si>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</si>
  <si>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</si>
  <si>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</si>
  <si>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</si>
  <si>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</si>
  <si>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</si>
  <si>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</si>
  <si>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</si>
  <si>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</si>
  <si>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</si>
  <si>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</si>
  <si>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</si>
  <si>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</si>
  <si>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</si>
  <si>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</si>
  <si>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</si>
  <si>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</si>
  <si>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</si>
  <si>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</si>
  <si>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</si>
  <si>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</si>
  <si>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</si>
  <si>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</si>
  <si>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</si>
  <si>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</si>
  <si>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</si>
  <si>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</si>
  <si>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</si>
  <si>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</si>
  <si>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</si>
  <si>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</si>
  <si>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</si>
  <si>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</si>
  <si>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</si>
  <si>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</si>
  <si>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</si>
  <si>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</si>
  <si>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</si>
  <si>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</si>
  <si>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</si>
  <si>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</si>
  <si>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</si>
  <si>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</si>
  <si>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</si>
  <si>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</si>
  <si>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</si>
  <si>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</si>
  <si>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</si>
  <si>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</si>
  <si>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</si>
  <si>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</si>
  <si>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</si>
  <si>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</si>
  <si>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</si>
  <si>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</si>
  <si>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</si>
  <si>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</si>
  <si>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</si>
  <si>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</si>
  <si>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</si>
  <si>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</si>
  <si>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</si>
  <si>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</si>
  <si>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</si>
  <si>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</si>
  <si>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</si>
  <si>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</si>
  <si>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</si>
  <si>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</si>
  <si>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</si>
  <si>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</si>
  <si>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</si>
  <si>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</si>
  <si>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</si>
  <si>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</si>
  <si>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</si>
  <si>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</si>
  <si>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</si>
  <si>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</si>
  <si>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</si>
  <si>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</si>
  <si>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</si>
  <si>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</si>
  <si>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</si>
  <si>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</si>
  <si>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</si>
  <si>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</si>
  <si>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</si>
  <si>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</si>
  <si>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</si>
  <si>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</si>
  <si>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</si>
  <si>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</si>
  <si>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</si>
  <si>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</si>
  <si>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</si>
  <si>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</si>
  <si>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</si>
  <si>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</si>
  <si>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</si>
  <si>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</si>
  <si>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</si>
  <si>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</si>
  <si>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</si>
  <si>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</si>
  <si>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</si>
  <si>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</si>
  <si>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</si>
  <si>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</si>
  <si>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</si>
  <si>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</si>
  <si>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</si>
  <si>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</si>
  <si>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</si>
  <si>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</si>
  <si>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</si>
  <si>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</si>
  <si>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</si>
  <si>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</si>
  <si>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</si>
  <si>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</si>
  <si>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</si>
  <si>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</si>
  <si>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</si>
  <si>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</si>
  <si>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</si>
  <si>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</si>
  <si>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</si>
  <si>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</si>
  <si>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</si>
  <si>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</si>
  <si>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</si>
  <si>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</si>
  <si>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</si>
  <si>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</si>
  <si>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</si>
  <si>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</si>
  <si>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</si>
  <si>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</si>
  <si>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</si>
  <si>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</si>
  <si>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</si>
  <si>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</si>
  <si>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</si>
  <si>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</si>
  <si>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</si>
  <si>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</si>
  <si>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</si>
  <si>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</si>
  <si>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</si>
  <si>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</si>
  <si>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</si>
  <si>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</si>
  <si>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</si>
  <si>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</si>
  <si>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</si>
  <si>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</si>
  <si>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</si>
  <si>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</si>
  <si>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</si>
  <si>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</si>
  <si>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</si>
  <si>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</si>
  <si>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</si>
  <si>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</si>
  <si>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</si>
  <si>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</si>
  <si>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</si>
  <si>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</si>
  <si>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</si>
  <si>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</si>
  <si>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</si>
  <si>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</si>
  <si>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</si>
  <si>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</si>
  <si>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</si>
  <si>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</si>
  <si>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</si>
  <si>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</si>
  <si>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</si>
  <si>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</si>
  <si>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</si>
  <si>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</si>
  <si>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</si>
  <si>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</si>
  <si>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</si>
  <si>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</si>
  <si>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</si>
  <si>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</si>
  <si>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</si>
  <si>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</si>
  <si>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</si>
  <si>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</si>
  <si>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</si>
  <si>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</si>
  <si>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</si>
  <si>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</si>
  <si>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</si>
  <si>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</si>
  <si>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</si>
  <si>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</si>
  <si>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</si>
  <si>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</si>
  <si>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</si>
  <si>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</si>
  <si>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</si>
  <si>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</si>
  <si>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</si>
  <si>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</si>
  <si>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</si>
  <si>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</si>
  <si>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</si>
  <si>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</si>
  <si>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</si>
  <si>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</si>
  <si>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</si>
  <si>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</si>
  <si>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</si>
  <si>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</si>
  <si>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</si>
  <si>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</si>
  <si>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</si>
  <si>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</si>
  <si>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</si>
  <si>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</si>
  <si>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</si>
  <si>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</si>
  <si>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</si>
  <si>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</si>
  <si>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</si>
  <si>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</si>
  <si>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</si>
  <si>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</si>
  <si>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</si>
  <si>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</si>
  <si>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</si>
  <si>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</si>
  <si>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</si>
  <si>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</si>
  <si>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</si>
  <si>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</si>
  <si>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</si>
  <si>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</si>
  <si>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</si>
  <si>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</si>
  <si>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</si>
  <si>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</si>
  <si>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</si>
  <si>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</si>
  <si>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</si>
  <si>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</si>
  <si>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</si>
  <si>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</si>
  <si>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</si>
  <si>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</si>
  <si>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</si>
  <si>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</si>
  <si>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</si>
  <si>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</si>
  <si>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</si>
  <si>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</si>
  <si>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</si>
  <si>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</si>
  <si>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</si>
  <si>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</si>
  <si>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</si>
  <si>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</si>
  <si>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</si>
  <si>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</si>
  <si>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</si>
  <si>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</si>
  <si>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</si>
  <si>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</si>
  <si>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</si>
  <si>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</si>
  <si>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</si>
  <si>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</si>
  <si>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</si>
  <si>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</si>
  <si>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</si>
  <si>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</si>
  <si>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</si>
  <si>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</si>
  <si>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</si>
  <si>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</si>
  <si>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</si>
  <si>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</si>
  <si>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</si>
  <si>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</si>
  <si>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</si>
  <si>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</si>
  <si>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</si>
  <si>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</si>
  <si>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</si>
  <si>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</si>
  <si>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</si>
  <si>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</si>
  <si>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</si>
  <si>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</si>
  <si>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</si>
  <si>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</si>
  <si>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</si>
  <si>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</si>
  <si>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</si>
  <si>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</si>
  <si>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</si>
  <si>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</si>
  <si>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</si>
  <si>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</si>
  <si>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</si>
  <si>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</si>
  <si>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</si>
  <si>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</si>
  <si>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</si>
  <si>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</si>
  <si>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</si>
  <si>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</si>
  <si>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</si>
  <si>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</si>
  <si>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</si>
  <si>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</si>
  <si>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</si>
  <si>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</si>
  <si>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</si>
  <si>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</si>
  <si>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</si>
  <si>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</si>
  <si>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</si>
  <si>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</si>
  <si>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</si>
  <si>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</si>
  <si>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</si>
  <si>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</si>
  <si>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</si>
  <si>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</si>
  <si>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</si>
  <si>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</si>
  <si>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</si>
  <si>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</si>
  <si>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</si>
  <si>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</si>
  <si>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</si>
  <si>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</si>
  <si>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</si>
  <si>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</si>
  <si>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</si>
  <si>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</si>
  <si>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</si>
  <si>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</si>
  <si>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</si>
  <si>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</si>
  <si>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</si>
  <si>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</si>
  <si>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</si>
  <si>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</si>
  <si>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</si>
  <si>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</si>
  <si>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</si>
  <si>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</si>
  <si>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</si>
  <si>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</si>
  <si>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</si>
  <si>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</si>
  <si>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</si>
  <si>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</si>
  <si>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</si>
  <si>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</si>
  <si>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</si>
  <si>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</si>
  <si>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</si>
  <si>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</si>
  <si>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</si>
  <si>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</si>
  <si>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</si>
  <si>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</si>
  <si>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</si>
  <si>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</si>
  <si>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</si>
  <si>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</si>
  <si>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</si>
  <si>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</si>
  <si>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</si>
  <si>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</si>
  <si>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</si>
  <si>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</si>
  <si>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</si>
  <si>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</si>
  <si>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</si>
  <si>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</si>
  <si>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</si>
  <si>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</si>
  <si>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</si>
  <si>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</si>
  <si>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</si>
  <si>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</si>
  <si>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</si>
  <si>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</si>
  <si>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</si>
  <si>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</si>
  <si>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</si>
  <si>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</si>
  <si>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</si>
  <si>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</si>
  <si>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</si>
  <si>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</si>
  <si>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</si>
  <si>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</si>
  <si>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</si>
  <si>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</si>
  <si>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</si>
  <si>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</si>
  <si>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</si>
  <si>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</si>
  <si>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</si>
  <si>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</si>
  <si>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</si>
  <si>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</si>
  <si>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</si>
  <si>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</si>
  <si>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</si>
  <si>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</si>
  <si>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</si>
  <si>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</si>
  <si>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</si>
  <si>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</si>
  <si>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</si>
  <si>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</si>
  <si>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</si>
  <si>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</si>
  <si>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</si>
  <si>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</si>
  <si>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</si>
  <si>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</si>
  <si>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</si>
  <si>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</si>
  <si>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</si>
  <si>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</si>
  <si>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</si>
  <si>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</si>
  <si>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</si>
  <si>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</si>
  <si>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</si>
  <si>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</si>
  <si>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</si>
  <si>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</si>
  <si>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</si>
  <si>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</si>
  <si>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</si>
  <si>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</si>
  <si>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</si>
  <si>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</si>
  <si>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</si>
  <si>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</si>
  <si>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</si>
  <si>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</si>
  <si>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</si>
  <si>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</si>
  <si>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</si>
  <si>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</si>
  <si>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</si>
  <si>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</si>
  <si>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</si>
  <si>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</si>
  <si>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</si>
  <si>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</si>
  <si>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</si>
  <si>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</si>
  <si>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</si>
  <si>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</si>
  <si>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</si>
  <si>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</si>
  <si>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</si>
  <si>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</si>
  <si>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</si>
  <si>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</si>
  <si>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</si>
  <si>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</si>
  <si>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</si>
  <si>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</si>
  <si>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</si>
  <si>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</si>
  <si>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</si>
  <si>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</si>
  <si>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</si>
  <si>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</si>
  <si>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</si>
  <si>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</si>
  <si>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</si>
  <si>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</si>
  <si>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</si>
  <si>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</si>
  <si>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</si>
  <si>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</si>
  <si>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</si>
  <si>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</si>
  <si>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</si>
  <si>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</si>
  <si>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</si>
  <si>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</si>
  <si>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</si>
  <si>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</si>
  <si>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</si>
  <si>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</si>
  <si>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</si>
  <si>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</si>
  <si>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</si>
  <si>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</si>
  <si>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</si>
  <si>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</si>
  <si>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</si>
  <si>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</si>
  <si>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</si>
  <si>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</si>
  <si>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</si>
  <si>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</si>
  <si>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</si>
  <si>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</si>
  <si>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</si>
  <si>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</si>
  <si>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</si>
  <si>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</si>
  <si>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</si>
  <si>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</si>
  <si>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</si>
  <si>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</si>
  <si>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</si>
  <si>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</si>
  <si>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</si>
  <si>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</si>
  <si>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</si>
  <si>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</si>
  <si>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</si>
  <si>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</si>
  <si>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</si>
  <si>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</si>
  <si>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</si>
  <si>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</si>
  <si>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</si>
  <si>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</si>
  <si>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</si>
  <si>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</si>
  <si>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</si>
  <si>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</si>
  <si>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</si>
  <si>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</si>
  <si>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</si>
  <si>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</si>
  <si>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</si>
  <si>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</si>
  <si>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</si>
  <si>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</si>
  <si>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</si>
  <si>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</si>
  <si>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</si>
  <si>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</si>
  <si>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</si>
  <si>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</si>
  <si>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</si>
  <si>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</si>
  <si>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</si>
  <si>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</si>
  <si>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</si>
  <si>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</si>
  <si>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</si>
  <si>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</si>
  <si>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</si>
  <si>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</si>
  <si>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</si>
  <si>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</si>
  <si>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</si>
  <si>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</si>
  <si>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</si>
  <si>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</si>
  <si>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</si>
  <si>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</si>
  <si>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</si>
  <si>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</si>
  <si>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</si>
  <si>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</si>
  <si>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</si>
  <si>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</si>
  <si>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</si>
  <si>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</si>
  <si>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</si>
  <si>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</si>
  <si>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</si>
  <si>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</si>
  <si>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</si>
  <si>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</si>
  <si>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</si>
  <si>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</si>
  <si>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</si>
  <si>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</si>
  <si>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</si>
  <si>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</si>
  <si>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</si>
  <si>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</si>
  <si>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</si>
  <si>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</si>
  <si>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</si>
  <si>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</si>
  <si>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</si>
  <si>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</si>
  <si>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</si>
  <si>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</si>
  <si>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</si>
  <si>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</si>
  <si>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</si>
  <si>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</si>
  <si>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</si>
  <si>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</si>
  <si>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</si>
  <si>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</si>
  <si>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</si>
  <si>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</si>
  <si>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</si>
  <si>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</si>
  <si>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</si>
  <si>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</si>
  <si>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</si>
  <si>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</si>
  <si>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</si>
  <si>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</si>
  <si>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</si>
  <si>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</si>
  <si>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</si>
  <si>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</si>
  <si>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</si>
  <si>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</si>
  <si>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</si>
  <si>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</si>
  <si>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</si>
  <si>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</si>
  <si>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</si>
  <si>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</si>
  <si>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</si>
  <si>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</si>
  <si>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</si>
  <si>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</si>
  <si>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</si>
  <si>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</si>
  <si>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</si>
  <si>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</si>
  <si>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</si>
  <si>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</si>
  <si>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</si>
  <si>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</si>
  <si>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</si>
  <si>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</si>
  <si>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</si>
  <si>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</si>
  <si>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</si>
  <si>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</si>
  <si>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</si>
  <si>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</si>
  <si>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</si>
  <si>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</si>
  <si>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</si>
  <si>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</si>
  <si>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</si>
  <si>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</si>
  <si>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</si>
  <si>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</si>
  <si>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</si>
  <si>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</si>
  <si>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</si>
  <si>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</si>
  <si>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</si>
  <si>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</si>
  <si>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</si>
  <si>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</si>
  <si>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</si>
  <si>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</si>
  <si>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</si>
  <si>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</si>
  <si>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</si>
  <si>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</si>
  <si>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</si>
  <si>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</si>
  <si>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</si>
  <si>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</si>
  <si>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</si>
  <si>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</si>
  <si>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</si>
  <si>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</si>
  <si>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</si>
  <si>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</si>
  <si>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</si>
  <si>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</si>
  <si>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</si>
  <si>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</si>
  <si>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</si>
  <si>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</si>
  <si>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</si>
  <si>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</si>
  <si>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</si>
  <si>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</si>
  <si>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</si>
  <si>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</si>
  <si>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</si>
  <si>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</si>
  <si>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</si>
  <si>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</si>
  <si>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</si>
  <si>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</si>
  <si>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</si>
  <si>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</si>
  <si>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</si>
  <si>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</si>
  <si>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</si>
  <si>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</si>
  <si>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</si>
  <si>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</si>
  <si>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</si>
  <si>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</si>
  <si>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</si>
  <si>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</si>
  <si>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</si>
  <si>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</si>
  <si>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</si>
  <si>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</si>
  <si>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</si>
  <si>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</si>
  <si>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</si>
  <si>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</si>
  <si>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</si>
  <si>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</si>
  <si>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</si>
  <si>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</si>
  <si>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</si>
  <si>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</si>
  <si>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</si>
  <si>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</si>
  <si>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</si>
  <si>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</si>
  <si>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</si>
  <si>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</si>
  <si>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</si>
  <si>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</si>
  <si>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</si>
  <si>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</si>
  <si>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</si>
  <si>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</si>
  <si>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</si>
  <si>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</si>
  <si>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</si>
  <si>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</si>
  <si>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</si>
  <si>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</si>
  <si>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</si>
  <si>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</si>
  <si>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</si>
  <si>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</si>
  <si>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</si>
  <si>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</si>
  <si>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</si>
  <si>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</si>
  <si>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</si>
  <si>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</si>
  <si>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</si>
  <si>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</si>
  <si>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</si>
  <si>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</si>
  <si>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</si>
  <si>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</si>
  <si>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</si>
  <si>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</si>
  <si>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</si>
  <si>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</si>
  <si>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</si>
  <si>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</si>
  <si>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</si>
  <si>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</si>
  <si>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</si>
  <si>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</si>
  <si>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</si>
  <si>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</si>
  <si>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</si>
  <si>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</si>
  <si>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</si>
  <si>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</si>
  <si>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</si>
  <si>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</si>
  <si>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</si>
  <si>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</si>
  <si>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</si>
  <si>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</si>
  <si>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</si>
  <si>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</si>
  <si>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</si>
  <si>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</si>
  <si>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</si>
  <si>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</si>
  <si>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</si>
  <si>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</si>
  <si>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</si>
  <si>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</si>
  <si>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</si>
  <si>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</si>
  <si>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</si>
  <si>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</si>
  <si>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</si>
  <si>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</si>
  <si>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</si>
  <si>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</si>
  <si>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</si>
  <si>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</si>
  <si>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</si>
  <si>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</si>
  <si>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</si>
  <si>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</si>
  <si>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</si>
  <si>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</si>
  <si>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</si>
  <si>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</si>
  <si>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</si>
  <si>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</si>
  <si>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</si>
  <si>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</si>
  <si>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</si>
  <si>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</si>
  <si>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</si>
  <si>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</si>
  <si>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</si>
  <si>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</si>
  <si>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</si>
  <si>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</si>
  <si>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</si>
  <si>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</si>
  <si>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</si>
  <si>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</si>
  <si>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</si>
  <si>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</si>
  <si>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</si>
  <si>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</si>
  <si>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</si>
  <si>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</si>
  <si>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</si>
  <si>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</si>
  <si>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</si>
  <si>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</si>
  <si>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</si>
  <si>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</si>
  <si>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</si>
  <si>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</si>
  <si>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</si>
  <si>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</si>
  <si>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</si>
  <si>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</si>
  <si>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</si>
  <si>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</si>
  <si>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</si>
  <si>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</si>
  <si>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</si>
  <si>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</si>
  <si>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</si>
  <si>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</si>
  <si>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</si>
  <si>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</si>
  <si>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</si>
  <si>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</si>
  <si>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</si>
  <si>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</si>
  <si>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</si>
  <si>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</si>
  <si>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</si>
  <si>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</si>
  <si>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</si>
  <si>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</si>
  <si>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</si>
  <si>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</si>
  <si>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</si>
  <si>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</si>
  <si>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</si>
  <si>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</si>
  <si>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</si>
  <si>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</si>
  <si>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</si>
  <si>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</si>
  <si>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</si>
  <si>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</si>
  <si>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</si>
  <si>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</si>
  <si>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</si>
  <si>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</si>
  <si>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</si>
  <si>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</si>
  <si>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</si>
  <si>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</si>
  <si>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</si>
  <si>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</si>
  <si>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</si>
  <si>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</si>
  <si>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</si>
  <si>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</si>
  <si>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</si>
  <si>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</si>
  <si>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</si>
  <si>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</si>
  <si>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</si>
  <si>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</si>
  <si>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</si>
  <si>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</si>
  <si>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</si>
  <si>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</si>
  <si>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</si>
  <si>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</si>
  <si>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</si>
  <si>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</si>
  <si>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</si>
  <si>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</si>
  <si>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</si>
  <si>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</si>
  <si>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</si>
  <si>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</si>
  <si>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</si>
  <si>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</si>
  <si>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</si>
  <si>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</si>
  <si>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</si>
  <si>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</si>
  <si>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</si>
  <si>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</si>
  <si>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</si>
  <si>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</si>
  <si>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</si>
  <si>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</si>
  <si>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</si>
  <si>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</si>
  <si>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</si>
  <si>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</si>
  <si>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</si>
  <si>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</si>
  <si>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</si>
  <si>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</si>
  <si>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</si>
  <si>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</si>
  <si>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</si>
  <si>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</si>
  <si>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</si>
  <si>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</si>
  <si>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</si>
  <si>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</si>
  <si>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</si>
  <si>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</si>
  <si>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</si>
  <si>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</si>
  <si>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</si>
  <si>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</si>
  <si>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</si>
  <si>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</si>
  <si>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</si>
  <si>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</si>
  <si>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</si>
  <si>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</si>
  <si>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</si>
  <si>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</si>
  <si>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</si>
  <si>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</si>
  <si>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</si>
  <si>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</si>
  <si>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</si>
  <si>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</si>
  <si>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</si>
  <si>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</si>
  <si>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</si>
  <si>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</si>
  <si>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</si>
  <si>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</si>
  <si>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</si>
  <si>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</si>
  <si>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</si>
  <si>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</si>
  <si>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</si>
  <si>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</si>
  <si>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</si>
  <si>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</si>
  <si>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</si>
  <si>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</si>
  <si>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</si>
  <si>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</si>
  <si>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</si>
  <si>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</si>
  <si>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</si>
  <si>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</si>
  <si>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</si>
  <si>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</si>
  <si>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</si>
  <si>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</si>
  <si>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</si>
  <si>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</si>
  <si>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</si>
  <si>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</si>
  <si>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</si>
  <si>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</si>
  <si>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</si>
  <si>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</si>
  <si>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</si>
  <si>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</si>
  <si>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</si>
  <si>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</si>
  <si>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</si>
  <si>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</si>
  <si>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</si>
  <si>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</si>
  <si>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</si>
  <si>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</si>
  <si>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</si>
  <si>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</si>
  <si>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</si>
  <si>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</si>
  <si>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</si>
  <si>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</si>
  <si>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</si>
  <si>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</si>
  <si>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</si>
  <si>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</si>
  <si>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</si>
  <si>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</si>
  <si>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</si>
  <si>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</si>
  <si>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</si>
  <si>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</si>
  <si>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</si>
  <si>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</si>
  <si>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</si>
  <si>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</si>
  <si>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</si>
  <si>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</si>
  <si>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</si>
  <si>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</si>
  <si>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</si>
  <si>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</si>
  <si>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</si>
  <si>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</si>
  <si>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</si>
  <si>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</si>
  <si>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</si>
  <si>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</si>
  <si>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</si>
  <si>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</si>
  <si>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</si>
  <si>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</si>
  <si>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</si>
  <si>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</si>
  <si>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</si>
  <si>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</si>
  <si>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</si>
  <si>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</si>
  <si>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</si>
  <si>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</si>
  <si>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</si>
  <si>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</si>
  <si>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</si>
  <si>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</si>
  <si>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</si>
  <si>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</si>
  <si>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</si>
  <si>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</si>
  <si>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</si>
  <si>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</si>
  <si>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</si>
  <si>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</si>
  <si>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</si>
  <si>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</si>
  <si>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</si>
  <si>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</si>
  <si>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</si>
  <si>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</si>
  <si>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</si>
  <si>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</si>
  <si>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</si>
  <si>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</si>
  <si>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</si>
  <si>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</si>
  <si>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</si>
  <si>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</si>
  <si>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</si>
  <si>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</si>
  <si>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</si>
  <si>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</si>
  <si>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</si>
  <si>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</si>
  <si>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</si>
  <si>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</si>
  <si>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</si>
  <si>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</si>
  <si>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</si>
  <si>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</si>
  <si>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</si>
  <si>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</si>
  <si>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</si>
  <si>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</si>
  <si>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</si>
  <si>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</si>
  <si>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</si>
  <si>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</si>
  <si>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</si>
  <si>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</si>
  <si>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</si>
  <si>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</si>
  <si>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</si>
  <si>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</si>
  <si>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</si>
  <si>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</si>
  <si>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</si>
  <si>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</si>
  <si>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</si>
  <si>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</si>
  <si>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</si>
  <si>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</si>
  <si>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</si>
  <si>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</si>
  <si>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</si>
  <si>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</si>
  <si>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</si>
  <si>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</si>
  <si>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</si>
  <si>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</si>
  <si>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</si>
  <si>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</si>
  <si>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</si>
  <si>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</si>
  <si>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</si>
  <si>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</si>
  <si>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</si>
  <si>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</si>
  <si>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</si>
  <si>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</si>
  <si>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</si>
  <si>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</si>
  <si>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</si>
  <si>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</si>
  <si>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</si>
  <si>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</si>
  <si>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</si>
  <si>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</si>
  <si>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</si>
  <si>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</si>
  <si>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</si>
  <si>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</si>
  <si>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</si>
  <si>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</si>
  <si>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</si>
  <si>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</si>
  <si>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</si>
  <si>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</si>
  <si>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</si>
  <si>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</si>
  <si>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</si>
  <si>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</si>
  <si>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</si>
  <si>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</si>
  <si>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</si>
  <si>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</si>
  <si>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</si>
  <si>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</si>
  <si>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</si>
  <si>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</si>
  <si>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</si>
  <si>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</si>
  <si>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</si>
  <si>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</si>
  <si>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</si>
  <si>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</si>
  <si>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</si>
  <si>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</si>
  <si>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</si>
  <si>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</si>
  <si>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</si>
  <si>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</si>
  <si>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</si>
  <si>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</si>
  <si>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</si>
  <si>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</si>
  <si>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</si>
  <si>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</si>
  <si>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</si>
  <si>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</si>
  <si>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</si>
  <si>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</si>
  <si>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</si>
  <si>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</si>
  <si>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</si>
  <si>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</si>
  <si>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</si>
  <si>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</si>
  <si>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</si>
  <si>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</si>
  <si>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</si>
  <si>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</si>
  <si>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</si>
  <si>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</si>
  <si>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</si>
  <si>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</si>
  <si>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</si>
  <si>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</si>
  <si>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</si>
  <si>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</si>
  <si>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</si>
  <si>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</si>
  <si>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</si>
  <si>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</si>
  <si>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</si>
  <si>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</si>
  <si>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</si>
  <si>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</si>
  <si>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</si>
  <si>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</si>
  <si>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</si>
  <si>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</si>
  <si>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</si>
  <si>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</si>
  <si>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</si>
  <si>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</si>
  <si>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</si>
  <si>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</si>
  <si>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</si>
  <si>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</si>
  <si>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</si>
  <si>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</si>
  <si>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</si>
  <si>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</si>
  <si>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</si>
  <si>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</si>
  <si>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</si>
  <si>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</si>
  <si>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</si>
  <si>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</si>
  <si>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</si>
  <si>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</si>
  <si>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</si>
  <si>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</si>
  <si>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</si>
  <si>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</si>
  <si>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</si>
  <si>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</si>
  <si>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</si>
  <si>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</si>
  <si>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</si>
  <si>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</si>
  <si>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</si>
  <si>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</si>
  <si>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</si>
  <si>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</si>
  <si>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</si>
  <si>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</si>
  <si>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</si>
  <si>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</si>
  <si>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</si>
  <si>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</si>
  <si>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</si>
  <si>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</si>
  <si>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</si>
  <si>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</si>
  <si>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</si>
  <si>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</si>
  <si>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</si>
  <si>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</si>
  <si>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</si>
  <si>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</si>
  <si>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</si>
  <si>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</si>
  <si>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</si>
  <si>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</si>
  <si>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</si>
  <si>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</si>
  <si>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</si>
  <si>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</si>
  <si>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</si>
  <si>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</si>
  <si>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</si>
  <si>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</si>
  <si>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</si>
  <si>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</si>
  <si>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</si>
  <si>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</si>
  <si>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</si>
  <si>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</si>
  <si>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</si>
  <si>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</si>
  <si>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</si>
  <si>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</si>
  <si>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</si>
  <si>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</si>
  <si>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</si>
  <si>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</si>
  <si>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</si>
  <si>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</si>
  <si>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</si>
  <si>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</si>
  <si>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</si>
  <si>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</si>
  <si>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</si>
  <si>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</si>
  <si>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</si>
  <si>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</si>
  <si>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</si>
  <si>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</si>
  <si>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</si>
  <si>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</si>
  <si>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</si>
  <si>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</si>
  <si>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</si>
  <si>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</si>
  <si>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</si>
  <si>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</si>
  <si>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</si>
  <si>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</si>
  <si>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</si>
  <si>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</si>
  <si>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</si>
  <si>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</si>
  <si>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</si>
  <si>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</si>
  <si>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</si>
  <si>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</si>
  <si>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</si>
  <si>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</si>
  <si>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</si>
  <si>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</si>
  <si>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</si>
  <si>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</si>
  <si>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</si>
  <si>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</si>
  <si>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</si>
  <si>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</si>
  <si>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</si>
  <si>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</si>
  <si>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</si>
  <si>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</si>
  <si>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</si>
  <si>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</si>
  <si>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</si>
  <si>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</si>
  <si>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</si>
  <si>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</si>
  <si>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</si>
  <si>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</si>
  <si>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</si>
  <si>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</si>
  <si>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</si>
  <si>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</si>
  <si>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</si>
  <si>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</si>
  <si>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</si>
  <si>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</si>
  <si>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</si>
  <si>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</si>
  <si>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</si>
  <si>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</si>
  <si>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</si>
  <si>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</si>
  <si>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</si>
  <si>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</si>
  <si>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</si>
  <si>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</si>
  <si>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</si>
  <si>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</si>
  <si>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</si>
  <si>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</si>
  <si>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</si>
  <si>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</si>
  <si>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</si>
  <si>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</si>
  <si>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</si>
  <si>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</si>
  <si>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</si>
  <si>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</si>
  <si>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</si>
  <si>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</si>
  <si>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</si>
  <si>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</si>
  <si>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</si>
  <si>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</si>
  <si>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</si>
  <si>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</si>
  <si>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</si>
  <si>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</si>
  <si>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</si>
  <si>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</si>
  <si>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</si>
  <si>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</si>
  <si>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</si>
  <si>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</si>
  <si>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</si>
  <si>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</si>
  <si>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</si>
  <si>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</si>
  <si>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</si>
  <si>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</si>
  <si>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</si>
  <si>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</si>
  <si>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</si>
  <si>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</si>
  <si>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</si>
  <si>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</si>
  <si>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</si>
  <si>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</si>
  <si>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</si>
  <si>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</si>
  <si>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</si>
  <si>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</si>
  <si>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</si>
  <si>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</si>
  <si>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</si>
  <si>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</si>
  <si>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</si>
  <si>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</si>
  <si>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</si>
  <si>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</si>
  <si>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</si>
  <si>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</si>
  <si>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</si>
  <si>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</si>
  <si>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</si>
  <si>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</si>
  <si>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</si>
  <si>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</si>
  <si>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</si>
  <si>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</si>
  <si>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</si>
  <si>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</si>
  <si>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</si>
  <si>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</si>
  <si>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</si>
  <si>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</si>
  <si>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</si>
  <si>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</si>
  <si>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</si>
  <si>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</si>
  <si>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</si>
  <si>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</si>
  <si>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</si>
  <si>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</si>
  <si>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</si>
  <si>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</si>
  <si>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</si>
  <si>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</si>
  <si>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</si>
  <si>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</si>
  <si>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</si>
  <si>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</si>
  <si>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</si>
  <si>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</si>
  <si>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</si>
  <si>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</si>
  <si>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</si>
  <si>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</si>
  <si>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</si>
  <si>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</si>
  <si>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</si>
  <si>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</si>
  <si>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</si>
  <si>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</si>
  <si>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</si>
  <si>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</si>
  <si>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</si>
  <si>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</si>
  <si>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</si>
  <si>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</si>
  <si>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</si>
  <si>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</si>
  <si>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</si>
  <si>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</si>
  <si>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</si>
  <si>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</si>
  <si>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</si>
  <si>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</si>
  <si>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</si>
  <si>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</si>
  <si>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</si>
  <si>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</si>
  <si>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</si>
  <si>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</si>
  <si>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</si>
  <si>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</si>
  <si>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</si>
  <si>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</si>
  <si>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</si>
  <si>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</si>
  <si>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</si>
  <si>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</si>
  <si>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</si>
  <si>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</si>
  <si>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</si>
  <si>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</si>
  <si>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</si>
  <si>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</si>
  <si>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</si>
  <si>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</si>
  <si>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</si>
  <si>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</si>
  <si>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</si>
  <si>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</si>
  <si>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</si>
  <si>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</si>
  <si>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</si>
  <si>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</si>
  <si>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</si>
  <si>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</si>
  <si>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</si>
  <si>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</si>
  <si>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</si>
  <si>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</si>
  <si>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</si>
  <si>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</si>
  <si>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</si>
  <si>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</si>
  <si>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</si>
  <si>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</si>
  <si>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</si>
  <si>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</si>
  <si>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</si>
  <si>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</si>
  <si>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</si>
  <si>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</si>
  <si>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</si>
  <si>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</si>
  <si>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</si>
  <si>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</si>
  <si>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</si>
  <si>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</si>
  <si>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</si>
  <si>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</si>
  <si>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</si>
  <si>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</si>
  <si>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</si>
  <si>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</si>
  <si>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</si>
  <si>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</si>
  <si>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</si>
  <si>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</si>
  <si>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</si>
  <si>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</si>
  <si>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</si>
  <si>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</si>
  <si>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</si>
  <si>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</si>
  <si>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</si>
  <si>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</si>
  <si>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</si>
  <si>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</si>
  <si>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</si>
  <si>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</si>
  <si>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</si>
  <si>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</si>
  <si>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</si>
  <si>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</si>
  <si>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</si>
  <si>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</si>
  <si>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</si>
  <si>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</si>
  <si>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</si>
  <si>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</si>
  <si>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</si>
  <si>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</si>
  <si>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</si>
  <si>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</si>
  <si>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</si>
  <si>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</si>
  <si>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</si>
  <si>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</si>
  <si>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</si>
  <si>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</si>
  <si>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</si>
  <si>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</si>
  <si>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</si>
  <si>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</si>
  <si>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</si>
  <si>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</si>
  <si>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</si>
  <si>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</si>
  <si>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</si>
  <si>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</si>
  <si>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</si>
  <si>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</si>
  <si>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</si>
  <si>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</si>
  <si>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</si>
  <si>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</si>
  <si>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</si>
  <si>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</si>
  <si>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</si>
  <si>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</si>
  <si>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</si>
  <si>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</si>
  <si>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</si>
  <si>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</si>
  <si>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</si>
  <si>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</si>
  <si>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</si>
  <si>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</si>
  <si>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</si>
  <si>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</si>
  <si>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</si>
  <si>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</si>
  <si>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</si>
  <si>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</si>
  <si>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</si>
  <si>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</si>
  <si>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</si>
  <si>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</si>
  <si>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</si>
  <si>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</si>
  <si>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</si>
  <si>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</si>
  <si>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</si>
  <si>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</si>
  <si>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</si>
  <si>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</si>
  <si>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</si>
  <si>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</si>
  <si>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</si>
  <si>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</si>
  <si>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</si>
  <si>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</si>
  <si>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</si>
  <si>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</si>
  <si>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</si>
  <si>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</si>
  <si>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</si>
  <si>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</si>
  <si>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</si>
  <si>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</si>
  <si>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</si>
  <si>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</si>
  <si>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</si>
  <si>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</si>
  <si>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</si>
  <si>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</si>
  <si>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</si>
  <si>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</si>
  <si>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</si>
  <si>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</si>
  <si>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</si>
  <si>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</si>
  <si>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</si>
  <si>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</si>
  <si>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</si>
  <si>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</si>
  <si>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</si>
  <si>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</si>
  <si>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</si>
  <si>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</si>
  <si>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</si>
  <si>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</si>
  <si>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</si>
  <si>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</si>
  <si>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</si>
  <si>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</si>
  <si>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</si>
  <si>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</si>
  <si>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</si>
  <si>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</si>
  <si>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</si>
  <si>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</si>
  <si>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</si>
  <si>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</si>
  <si>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</si>
  <si>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</si>
  <si>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</si>
  <si>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</si>
  <si>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</si>
  <si>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</si>
  <si>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</si>
  <si>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</si>
  <si>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</si>
  <si>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</si>
  <si>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</si>
  <si>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</si>
  <si>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</si>
  <si>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</si>
  <si>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</si>
  <si>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</si>
  <si>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</si>
  <si>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</si>
  <si>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</si>
  <si>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</si>
  <si>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</si>
  <si>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</si>
  <si>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</si>
  <si>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</si>
  <si>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</si>
  <si>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</si>
  <si>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</si>
  <si>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</si>
  <si>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</si>
  <si>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</si>
  <si>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</si>
  <si>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</si>
  <si>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</si>
  <si>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</si>
  <si>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</si>
  <si>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</si>
  <si>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</si>
  <si>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</si>
  <si>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</si>
  <si>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</si>
  <si>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</si>
  <si>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</si>
  <si>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</si>
  <si>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</si>
  <si>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</si>
  <si>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</si>
  <si>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</si>
  <si>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</si>
  <si>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</si>
  <si>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</si>
  <si>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</si>
  <si>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</si>
  <si>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</si>
  <si>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</si>
  <si>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</si>
  <si>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</si>
  <si>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</si>
  <si>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</si>
  <si>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</si>
  <si>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</si>
  <si>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</si>
  <si>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</si>
  <si>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</si>
  <si>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</si>
  <si>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</si>
  <si>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</si>
  <si>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</si>
  <si>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</si>
  <si>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</si>
  <si>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</si>
  <si>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</si>
  <si>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</si>
  <si>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</si>
  <si>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</si>
  <si>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</si>
  <si>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</si>
  <si>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</si>
  <si>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</si>
  <si>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</si>
  <si>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</si>
  <si>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</si>
  <si>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</si>
  <si>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</si>
  <si>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</si>
  <si>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</si>
  <si>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</si>
  <si>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</si>
  <si>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</si>
  <si>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</si>
  <si>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</si>
  <si>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</si>
  <si>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</si>
  <si>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</si>
  <si>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</si>
  <si>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</si>
  <si>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</si>
  <si>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</si>
  <si>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</si>
  <si>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</si>
  <si>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</si>
  <si>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</si>
  <si>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</si>
  <si>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</si>
  <si>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</si>
  <si>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</si>
  <si>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</si>
  <si>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</si>
  <si>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</si>
  <si>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</si>
  <si>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</si>
  <si>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</si>
  <si>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</si>
  <si>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</si>
  <si>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</si>
  <si>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</si>
  <si>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</si>
  <si>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</si>
  <si>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</si>
  <si>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</si>
  <si>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</si>
  <si>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</si>
  <si>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</si>
  <si>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</si>
  <si>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</si>
  <si>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</si>
  <si>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</si>
  <si>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</si>
  <si>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</si>
  <si>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</si>
  <si>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</si>
  <si>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</si>
  <si>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</si>
  <si>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</si>
  <si>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</si>
  <si>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</si>
  <si>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</si>
  <si>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</si>
  <si>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</si>
  <si>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</si>
  <si>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</si>
  <si>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</si>
  <si>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</si>
  <si>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</si>
  <si>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</si>
  <si>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</si>
  <si>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</si>
  <si>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</si>
  <si>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</si>
  <si>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</si>
  <si>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</si>
  <si>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</si>
  <si>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</si>
  <si>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</si>
  <si>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</si>
  <si>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</si>
  <si>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</si>
  <si>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</si>
  <si>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</si>
  <si>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</si>
  <si>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</si>
  <si>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</si>
  <si>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</si>
  <si>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</si>
  <si>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</si>
  <si>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</si>
  <si>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</si>
  <si>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</si>
  <si>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</si>
  <si>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</si>
  <si>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</si>
  <si>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</si>
  <si>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</si>
  <si>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</si>
  <si>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</si>
  <si>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</si>
  <si>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</si>
  <si>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</si>
  <si>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</si>
  <si>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</si>
  <si>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</si>
  <si>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</si>
  <si>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</si>
  <si>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</si>
  <si>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</si>
  <si>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</si>
  <si>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</si>
  <si>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</si>
  <si>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</si>
  <si>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</si>
  <si>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</si>
  <si>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</si>
  <si>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</si>
  <si>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</si>
  <si>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</si>
  <si>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</si>
  <si>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</si>
  <si>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</si>
  <si>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</si>
  <si>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</si>
  <si>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</si>
  <si>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</si>
  <si>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</si>
  <si>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</si>
  <si>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</si>
  <si>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</si>
  <si>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</si>
  <si>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</si>
  <si>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</si>
  <si>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</si>
  <si>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</si>
  <si>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</si>
  <si>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</si>
  <si>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</si>
  <si>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</si>
  <si>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</si>
  <si>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</si>
  <si>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</si>
  <si>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</si>
  <si>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</si>
  <si>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</si>
  <si>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</si>
  <si>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</si>
  <si>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</si>
  <si>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</si>
  <si>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</si>
  <si>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</si>
  <si>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</si>
  <si>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</si>
  <si>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</si>
  <si>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</si>
  <si>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</si>
  <si>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</si>
  <si>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</si>
  <si>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</si>
  <si>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</si>
  <si>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</si>
  <si>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</si>
  <si>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</si>
  <si>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</si>
  <si>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</si>
  <si>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</si>
  <si>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</si>
  <si>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</si>
  <si>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</si>
  <si>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</si>
  <si>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</si>
  <si>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</si>
  <si>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</si>
  <si>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</si>
  <si>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</si>
  <si>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</si>
  <si>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</si>
  <si>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</si>
  <si>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</si>
  <si>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</si>
  <si>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</si>
  <si>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</si>
  <si>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</si>
  <si>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</si>
  <si>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</si>
  <si>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</si>
  <si>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</si>
  <si>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</si>
  <si>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</si>
  <si>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</si>
  <si>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</si>
  <si>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</si>
  <si>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</si>
  <si>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</si>
  <si>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</si>
  <si>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</si>
  <si>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</si>
  <si>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</si>
  <si>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</si>
  <si>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</si>
  <si>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</si>
  <si>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</si>
  <si>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</si>
  <si>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</si>
  <si>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</si>
  <si>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</si>
  <si>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</si>
  <si>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</si>
  <si>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</si>
  <si>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</si>
  <si>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</si>
  <si>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</si>
  <si>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</si>
  <si>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</si>
  <si>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</si>
  <si>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</si>
  <si>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</si>
  <si>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</si>
  <si>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</si>
  <si>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</si>
  <si>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</si>
  <si>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</si>
  <si>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</si>
  <si>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</si>
  <si>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</si>
  <si>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</si>
  <si>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</si>
  <si>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</si>
  <si>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</si>
  <si>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</si>
  <si>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</si>
  <si>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</si>
  <si>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</si>
  <si>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</si>
  <si>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</si>
  <si>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</si>
  <si>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</si>
  <si>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</si>
  <si>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</si>
  <si>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</si>
  <si>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</si>
  <si>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</si>
  <si>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</si>
  <si>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</si>
  <si>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</si>
  <si>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</si>
  <si>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</si>
  <si>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</si>
  <si>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</si>
  <si>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</si>
  <si>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</si>
  <si>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</si>
  <si>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</si>
  <si>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</si>
  <si>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</si>
  <si>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</si>
  <si>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</si>
  <si>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</si>
  <si>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</si>
  <si>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</si>
  <si>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</si>
  <si>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</si>
  <si>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</si>
  <si>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</si>
  <si>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</si>
  <si>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</si>
  <si>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</si>
  <si>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</si>
  <si>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</si>
  <si>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</si>
  <si>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</si>
  <si>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</si>
  <si>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</si>
  <si>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</si>
  <si>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</si>
  <si>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</si>
  <si>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</si>
  <si>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</si>
  <si>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</si>
  <si>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</si>
  <si>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</si>
  <si>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</si>
  <si>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</si>
  <si>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</si>
  <si>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</si>
  <si>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</si>
  <si>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</si>
  <si>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</si>
  <si>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</si>
  <si>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</si>
  <si>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</si>
  <si>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</si>
  <si>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</si>
  <si>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</si>
  <si>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</si>
  <si>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</si>
  <si>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</si>
  <si>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</si>
  <si>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</si>
  <si>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</si>
  <si>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</si>
  <si>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</si>
  <si>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</si>
  <si>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</si>
  <si>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</si>
  <si>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</si>
  <si>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</si>
  <si>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</si>
  <si>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</si>
  <si>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</si>
  <si>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</si>
  <si>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</si>
  <si>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</si>
  <si>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</si>
  <si>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</si>
  <si>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</si>
  <si>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</si>
  <si>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</si>
  <si>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</si>
  <si>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</si>
  <si>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</si>
  <si>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</si>
  <si>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</si>
  <si>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</si>
  <si>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</si>
  <si>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</si>
  <si>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</si>
  <si>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</si>
  <si>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</si>
  <si>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</si>
  <si>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</si>
  <si>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</si>
  <si>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</si>
  <si>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</si>
  <si>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</si>
  <si>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</si>
  <si>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</si>
  <si>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</si>
  <si>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</si>
  <si>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</si>
  <si>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</si>
  <si>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</si>
  <si>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</si>
  <si>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</si>
  <si>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</si>
  <si>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</si>
  <si>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</si>
  <si>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</si>
  <si>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</si>
  <si>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</si>
  <si>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</si>
  <si>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</si>
  <si>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</si>
  <si>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</si>
  <si>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</si>
  <si>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</si>
  <si>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</si>
  <si>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</si>
  <si>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</si>
  <si>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</si>
  <si>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</si>
  <si>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</si>
  <si>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</si>
  <si>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</si>
  <si>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</si>
  <si>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</si>
  <si>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</si>
  <si>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</si>
  <si>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</si>
  <si>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</si>
  <si>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</si>
  <si>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</si>
  <si>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</si>
  <si>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</si>
  <si>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</si>
  <si>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</si>
  <si>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</si>
  <si>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</si>
  <si>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</si>
  <si>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</si>
  <si>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</si>
  <si>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</si>
  <si>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</si>
  <si>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</si>
  <si>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</si>
  <si>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</si>
  <si>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</si>
  <si>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</si>
  <si>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</si>
  <si>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</si>
  <si>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</si>
  <si>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</si>
  <si>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</si>
  <si>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</si>
  <si>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</si>
  <si>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</si>
  <si>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</si>
  <si>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</si>
  <si>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</si>
  <si>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</si>
  <si>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</si>
  <si>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</si>
  <si>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</si>
  <si>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</si>
  <si>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</si>
  <si>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</si>
  <si>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</si>
  <si>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</si>
  <si>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</si>
  <si>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</si>
  <si>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</si>
  <si>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</si>
  <si>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</si>
  <si>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</si>
  <si>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</si>
  <si>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</si>
  <si>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</si>
  <si>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</si>
  <si>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</si>
  <si>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</si>
  <si>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</si>
  <si>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</si>
  <si>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</si>
  <si>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</si>
  <si>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</si>
  <si>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</si>
  <si>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</si>
  <si>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</si>
  <si>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</si>
  <si>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</si>
  <si>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</si>
  <si>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</si>
  <si>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</si>
  <si>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</si>
  <si>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</si>
  <si>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</si>
  <si>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</si>
  <si>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</si>
  <si>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</si>
  <si>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</si>
  <si>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</si>
  <si>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</si>
  <si>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</si>
  <si>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</si>
  <si>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</si>
  <si>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</si>
  <si>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</si>
  <si>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</si>
  <si>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</si>
  <si>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</si>
  <si>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</si>
  <si>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</si>
  <si>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</si>
  <si>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</si>
  <si>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</si>
  <si>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</si>
  <si>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</si>
  <si>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</si>
  <si>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</si>
  <si>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</si>
  <si>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</si>
  <si>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</si>
  <si>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</si>
  <si>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</si>
  <si>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</si>
  <si>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</si>
  <si>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</si>
  <si>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</si>
  <si>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</si>
  <si>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</si>
  <si>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</si>
  <si>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</si>
  <si>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</si>
  <si>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</si>
  <si>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</si>
  <si>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</si>
  <si>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</si>
  <si>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</si>
  <si>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</si>
  <si>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</si>
  <si>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</si>
  <si>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</si>
  <si>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</si>
  <si>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</si>
  <si>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</si>
  <si>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</si>
  <si>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</si>
  <si>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</si>
  <si>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</si>
  <si>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</si>
  <si>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</si>
  <si>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</si>
  <si>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</si>
  <si>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</si>
  <si>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</si>
  <si>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</si>
  <si>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</si>
  <si>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</si>
  <si>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</si>
  <si>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</si>
  <si>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</si>
  <si>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</si>
  <si>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</si>
  <si>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</si>
  <si>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</si>
  <si>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</si>
  <si>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</si>
  <si>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</si>
  <si>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</si>
  <si>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</si>
  <si>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</si>
  <si>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</si>
  <si>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</si>
  <si>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</si>
  <si>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</si>
  <si>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</si>
  <si>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</si>
  <si>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</si>
  <si>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</si>
  <si>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</si>
  <si>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</si>
  <si>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</si>
  <si>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</si>
  <si>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</si>
  <si>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</si>
  <si>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</si>
  <si>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</si>
  <si>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</si>
  <si>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</si>
  <si>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</si>
  <si>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</si>
  <si>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</si>
  <si>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</si>
  <si>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</si>
  <si>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</si>
  <si>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</si>
  <si>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</si>
  <si>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</si>
  <si>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</si>
  <si>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</si>
  <si>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</si>
  <si>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</si>
  <si>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</si>
  <si>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</si>
  <si>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</si>
  <si>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</si>
  <si>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</si>
  <si>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</si>
  <si>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</si>
  <si>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</si>
  <si>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</si>
  <si>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</si>
  <si>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</si>
  <si>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</si>
  <si>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</si>
  <si>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</si>
  <si>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</si>
  <si>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</si>
  <si>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</si>
  <si>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</si>
  <si>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</si>
  <si>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</si>
  <si>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</si>
  <si>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</si>
  <si>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</si>
  <si>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</si>
  <si>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</si>
  <si>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</si>
  <si>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</si>
  <si>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</si>
  <si>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</si>
  <si>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</si>
  <si>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</si>
  <si>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</si>
  <si>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</si>
  <si>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</si>
  <si>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</si>
  <si>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</si>
  <si>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</si>
  <si>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</si>
  <si>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</si>
  <si>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</si>
  <si>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</si>
  <si>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</si>
  <si>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</si>
  <si>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</si>
  <si>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</si>
  <si>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</si>
  <si>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</si>
  <si>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</si>
  <si>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</si>
  <si>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</si>
  <si>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</si>
  <si>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</si>
  <si>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</si>
  <si>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</si>
  <si>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</si>
  <si>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</si>
  <si>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</si>
  <si>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</si>
  <si>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</si>
  <si>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</si>
  <si>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</si>
  <si>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</si>
  <si>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</si>
  <si>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</si>
  <si>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</si>
  <si>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</si>
  <si>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</si>
  <si>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</si>
  <si>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</si>
  <si>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</si>
  <si>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</si>
  <si>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</si>
  <si>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</si>
  <si>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</si>
  <si>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</si>
  <si>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</si>
  <si>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</si>
  <si>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</si>
  <si>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</si>
  <si>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</si>
  <si>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</si>
  <si>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</si>
  <si>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</si>
  <si>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</si>
  <si>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</si>
  <si>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</si>
  <si>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</si>
  <si>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</si>
  <si>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</si>
  <si>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</si>
  <si>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</si>
  <si>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</si>
  <si>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</si>
  <si>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</si>
  <si>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</si>
  <si>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</si>
  <si>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</si>
  <si>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</si>
  <si>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</si>
  <si>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</si>
  <si>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</si>
  <si>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</si>
  <si>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</si>
  <si>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</si>
  <si>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</si>
  <si>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</si>
  <si>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</si>
  <si>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</si>
  <si>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</si>
  <si>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</si>
  <si>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</si>
  <si>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</si>
  <si>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</si>
  <si>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</si>
  <si>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</si>
  <si>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</si>
  <si>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</si>
  <si>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</si>
  <si>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</si>
  <si>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</si>
  <si>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</si>
  <si>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</si>
  <si>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</si>
  <si>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</si>
  <si>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</si>
  <si>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</si>
  <si>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</si>
  <si>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</si>
  <si>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</si>
  <si>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</si>
  <si>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</si>
  <si>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</si>
  <si>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</si>
  <si>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</si>
  <si>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</si>
  <si>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</si>
  <si>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</si>
  <si>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</si>
  <si>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</si>
  <si>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</si>
  <si>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</si>
  <si>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</si>
  <si>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</si>
  <si>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</si>
  <si>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</si>
  <si>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</si>
  <si>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</si>
  <si>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</si>
  <si>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</si>
  <si>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</si>
  <si>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</si>
  <si>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</si>
  <si>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</si>
  <si>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</si>
  <si>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</si>
  <si>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</si>
  <si>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</si>
  <si>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</si>
  <si>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</si>
  <si>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</si>
  <si>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</si>
  <si>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</si>
  <si>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</si>
  <si>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</si>
  <si>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</si>
  <si>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</si>
  <si>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</si>
  <si>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</si>
  <si>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</si>
  <si>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</si>
  <si>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</si>
  <si>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</si>
  <si>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</si>
  <si>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</si>
  <si>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</si>
  <si>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</si>
  <si>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</si>
  <si>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</si>
  <si>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</si>
  <si>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</si>
  <si>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</si>
  <si>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</si>
  <si>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</si>
  <si>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</si>
  <si>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</si>
  <si>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</si>
  <si>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</si>
  <si>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</si>
  <si>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</si>
  <si>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</si>
  <si>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</si>
  <si>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</si>
  <si>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</si>
  <si>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</si>
  <si>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</si>
  <si>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</si>
  <si>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</si>
  <si>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</si>
  <si>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</si>
  <si>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</si>
  <si>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</si>
  <si>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</si>
  <si>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</si>
  <si>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</si>
  <si>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</si>
  <si>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</si>
  <si>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</si>
  <si>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</si>
  <si>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</si>
  <si>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</si>
  <si>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</si>
  <si>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</si>
  <si>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</si>
  <si>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</si>
  <si>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</si>
  <si>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</si>
  <si>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</si>
  <si>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</si>
  <si>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</si>
  <si>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</si>
  <si>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</si>
  <si>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</si>
  <si>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</si>
  <si>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</si>
  <si>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</si>
  <si>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</si>
  <si>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</si>
  <si>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</si>
  <si>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</si>
  <si>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</si>
  <si>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</si>
  <si>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</si>
  <si>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</si>
  <si>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</si>
  <si>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</si>
  <si>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</si>
  <si>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</si>
  <si>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</si>
  <si>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</si>
  <si>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</si>
  <si>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</si>
  <si>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</si>
  <si>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</si>
  <si>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</si>
  <si>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</si>
  <si>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</si>
  <si>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</si>
  <si>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</si>
  <si>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</si>
  <si>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</si>
  <si>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</si>
  <si>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</si>
  <si>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</si>
  <si>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</si>
  <si>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</si>
  <si>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</si>
  <si>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</si>
  <si>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</si>
  <si>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</si>
  <si>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</si>
  <si>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</si>
  <si>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</si>
  <si>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</si>
  <si>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</si>
  <si>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</si>
  <si>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</si>
  <si>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</si>
  <si>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</si>
  <si>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</si>
  <si>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</si>
  <si>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</si>
  <si>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</si>
  <si>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</si>
  <si>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</si>
  <si>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</si>
  <si>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</si>
  <si>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</si>
  <si>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</si>
  <si>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</si>
  <si>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</si>
  <si>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</si>
  <si>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</si>
  <si>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</si>
  <si>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</si>
  <si>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</si>
  <si>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</si>
  <si>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</si>
  <si>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</si>
  <si>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</si>
  <si>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</si>
  <si>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</si>
  <si>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</si>
  <si>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</si>
  <si>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</si>
  <si>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</si>
  <si>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</si>
  <si>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</si>
  <si>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</si>
  <si>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</si>
  <si>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</si>
  <si>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</si>
  <si>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</si>
  <si>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</si>
  <si>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</si>
  <si>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</si>
  <si>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</si>
  <si>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</si>
  <si>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</si>
  <si>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</si>
  <si>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</si>
  <si>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</si>
  <si>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</si>
  <si>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</si>
  <si>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</si>
  <si>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</si>
  <si>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</si>
  <si>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</si>
  <si>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</si>
  <si>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</si>
  <si>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</si>
  <si>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</si>
  <si>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</si>
  <si>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</si>
  <si>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</si>
  <si>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</si>
  <si>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</si>
  <si>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</si>
  <si>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</si>
  <si>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</si>
  <si>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</si>
  <si>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</si>
  <si>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</si>
  <si>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</si>
  <si>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</si>
  <si>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</si>
  <si>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</si>
  <si>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</si>
  <si>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</si>
  <si>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</si>
  <si>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</si>
  <si>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</si>
  <si>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</si>
  <si>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</si>
  <si>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</si>
  <si>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</si>
  <si>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</si>
  <si>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</si>
  <si>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</si>
  <si>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</si>
  <si>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</si>
  <si>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</si>
  <si>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</si>
  <si>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</si>
  <si>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</si>
  <si>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</si>
  <si>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</si>
  <si>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</si>
  <si>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</si>
  <si>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</si>
  <si>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</si>
  <si>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</si>
  <si>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</si>
  <si>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</si>
  <si>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</si>
  <si>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</si>
  <si>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</si>
  <si>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</si>
  <si>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</si>
  <si>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</si>
  <si>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</si>
  <si>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</si>
  <si>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</si>
  <si>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</si>
  <si>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</si>
  <si>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</si>
  <si>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</si>
  <si>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</si>
  <si>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</si>
  <si>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</si>
  <si>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</si>
  <si>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</si>
  <si>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</si>
  <si>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</si>
  <si>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</si>
  <si>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</si>
  <si>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</si>
  <si>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</si>
  <si>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</si>
  <si>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</si>
  <si>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</si>
  <si>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</si>
  <si>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</si>
  <si>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</si>
  <si>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</si>
  <si>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</si>
  <si>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</si>
  <si>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</si>
  <si>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</si>
  <si>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</si>
  <si>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</si>
  <si>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</si>
  <si>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</si>
  <si>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</si>
  <si>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</si>
  <si>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</si>
  <si>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</si>
  <si>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</si>
  <si>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</si>
  <si>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</si>
  <si>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</si>
  <si>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</si>
  <si>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</si>
  <si>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</si>
  <si>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</si>
  <si>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</si>
  <si>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</si>
  <si>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</si>
  <si>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</si>
  <si>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</si>
  <si>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</si>
  <si>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</si>
  <si>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</si>
  <si>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</si>
  <si>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</si>
  <si>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</si>
  <si>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</si>
  <si>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</si>
  <si>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</si>
  <si>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</si>
  <si>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</si>
  <si>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</si>
  <si>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</si>
  <si>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</si>
  <si>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</si>
  <si>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</si>
  <si>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</si>
  <si>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</si>
  <si>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</si>
  <si>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</si>
  <si>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</si>
  <si>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</si>
  <si>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</si>
  <si>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</si>
  <si>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</si>
  <si>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</si>
  <si>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</si>
  <si>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</si>
  <si>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</si>
  <si>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</si>
  <si>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</si>
  <si>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</si>
  <si>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</si>
  <si>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</si>
  <si>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</si>
  <si>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</si>
  <si>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</si>
  <si>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</si>
  <si>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</si>
  <si>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</si>
  <si>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</si>
  <si>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</si>
  <si>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</si>
  <si>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</si>
  <si>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</si>
  <si>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</si>
  <si>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</si>
  <si>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</si>
  <si>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</si>
  <si>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</si>
  <si>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</si>
  <si>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</si>
  <si>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</si>
  <si>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</si>
  <si>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</si>
  <si>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</si>
  <si>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</si>
  <si>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</si>
  <si>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</si>
  <si>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</si>
  <si>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</si>
  <si>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</si>
  <si>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</si>
  <si>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</si>
  <si>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</si>
  <si>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</si>
  <si>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</si>
  <si>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</si>
  <si>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</si>
  <si>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</si>
  <si>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</si>
  <si>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</si>
  <si>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</si>
  <si>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</si>
  <si>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</si>
  <si>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</si>
  <si>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</si>
  <si>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</si>
  <si>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</si>
  <si>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</si>
  <si>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</si>
  <si>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</si>
  <si>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</si>
  <si>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</si>
  <si>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</si>
  <si>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</si>
  <si>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</si>
  <si>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</si>
  <si>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</si>
  <si>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</si>
  <si>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</si>
  <si>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</si>
  <si>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</si>
  <si>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</si>
  <si>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</si>
  <si>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</si>
  <si>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</si>
  <si>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</si>
  <si>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</si>
  <si>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</si>
  <si>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</si>
  <si>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</si>
  <si>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</si>
  <si>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</si>
  <si>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</si>
  <si>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</si>
  <si>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</si>
  <si>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</si>
  <si>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</si>
  <si>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</si>
  <si>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</si>
  <si>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</si>
  <si>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</si>
  <si>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</si>
  <si>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</si>
  <si>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</si>
  <si>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</si>
  <si>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</si>
  <si>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</si>
  <si>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</si>
  <si>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</si>
  <si>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</si>
  <si>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</si>
  <si>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</si>
  <si>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</si>
  <si>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</si>
  <si>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</si>
  <si>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</si>
  <si>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</si>
  <si>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</si>
  <si>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</si>
  <si>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</si>
  <si>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</si>
  <si>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</si>
  <si>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</si>
  <si>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</si>
  <si>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</si>
  <si>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</si>
  <si>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</si>
  <si>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</si>
  <si>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</si>
  <si>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</si>
  <si>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</si>
  <si>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</si>
  <si>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</si>
  <si>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</si>
  <si>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</si>
  <si>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</si>
  <si>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</si>
  <si>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</si>
  <si>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</si>
  <si>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</si>
  <si>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</si>
  <si>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</si>
  <si>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</si>
  <si>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</si>
  <si>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</si>
  <si>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</si>
  <si>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</si>
  <si>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</si>
  <si>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</si>
  <si>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</si>
  <si>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</si>
  <si>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</si>
  <si>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</si>
  <si>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</si>
  <si>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</si>
  <si>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</si>
  <si>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</si>
  <si>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</si>
  <si>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</si>
  <si>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</si>
  <si>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</si>
  <si>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</si>
  <si>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</si>
  <si>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</si>
  <si>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</si>
  <si>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</si>
  <si>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</si>
  <si>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</si>
  <si>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</si>
  <si>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</si>
  <si>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</si>
  <si>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</si>
  <si>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</si>
  <si>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</si>
  <si>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</si>
  <si>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</si>
  <si>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</si>
  <si>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</si>
  <si>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</si>
  <si>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</si>
  <si>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</si>
  <si>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</si>
  <si>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</si>
  <si>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</si>
  <si>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</si>
  <si>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</si>
  <si>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</si>
  <si>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</si>
  <si>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</si>
  <si>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</si>
  <si>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</si>
  <si>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</si>
  <si>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</si>
  <si>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</si>
  <si>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</si>
  <si>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</si>
  <si>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</si>
  <si>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</si>
  <si>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</si>
  <si>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</si>
  <si>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</si>
  <si>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</si>
  <si>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</si>
  <si>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</si>
  <si>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</si>
  <si>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</si>
  <si>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</si>
  <si>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</si>
  <si>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</si>
  <si>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</si>
  <si>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</si>
  <si>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</si>
  <si>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</si>
  <si>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</si>
  <si>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</si>
  <si>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</si>
  <si>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</si>
  <si>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</si>
  <si>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</si>
  <si>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</si>
  <si>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</si>
  <si>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</si>
  <si>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</si>
  <si>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</si>
  <si>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</si>
  <si>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</si>
  <si>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</si>
  <si>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</si>
  <si>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</si>
  <si>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</si>
  <si>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</si>
  <si>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</si>
  <si>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</si>
  <si>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</si>
  <si>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</si>
  <si>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</si>
  <si>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</si>
  <si>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</si>
  <si>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</si>
  <si>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</si>
  <si>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</si>
  <si>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</si>
  <si>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</si>
  <si>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</si>
  <si>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</si>
  <si>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</si>
  <si>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</si>
  <si>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</si>
  <si>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</si>
  <si>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</si>
  <si>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</si>
  <si>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</si>
  <si>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</si>
  <si>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</si>
  <si>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</si>
  <si>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</si>
  <si>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</si>
  <si>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</si>
  <si>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</si>
  <si>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</si>
  <si>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</si>
  <si>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</si>
  <si>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</si>
  <si>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</si>
  <si>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</si>
  <si>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</si>
  <si>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</si>
  <si>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</si>
  <si>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</si>
  <si>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</si>
  <si>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</si>
  <si>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</si>
  <si>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</si>
  <si>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</si>
  <si>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</si>
  <si>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</si>
  <si>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</si>
  <si>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</si>
  <si>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</si>
  <si>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</si>
  <si>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</si>
  <si>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</si>
  <si>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</si>
  <si>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</si>
  <si>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</si>
  <si>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</si>
  <si>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</si>
  <si>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</si>
  <si>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</si>
  <si>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</si>
  <si>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</si>
  <si>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</si>
  <si>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</si>
  <si>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</si>
  <si>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</si>
  <si>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</si>
  <si>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</si>
  <si>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</si>
  <si>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</si>
  <si>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</si>
  <si>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</si>
  <si>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</si>
  <si>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</si>
  <si>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</si>
  <si>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</si>
  <si>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</si>
  <si>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</si>
  <si>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</si>
  <si>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</si>
  <si>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</si>
  <si>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</si>
  <si>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</si>
  <si>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</si>
  <si>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</si>
  <si>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</si>
  <si>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</si>
  <si>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</si>
  <si>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</si>
  <si>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</si>
  <si>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</si>
  <si>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</si>
  <si>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</si>
  <si>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</si>
  <si>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</si>
  <si>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</si>
  <si>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</si>
  <si>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</si>
  <si>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</si>
  <si>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</si>
  <si>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</si>
  <si>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</si>
  <si>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</si>
  <si>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</si>
  <si>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</si>
  <si>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</si>
  <si>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</si>
  <si>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</si>
  <si>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</si>
  <si>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</si>
  <si>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</si>
  <si>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</si>
  <si>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</si>
  <si>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</si>
  <si>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</si>
  <si>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</si>
  <si>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</si>
  <si>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</si>
  <si>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</si>
  <si>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</si>
  <si>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</si>
  <si>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</si>
  <si>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</si>
  <si>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</si>
  <si>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</si>
  <si>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</si>
  <si>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</si>
  <si>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</si>
  <si>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</si>
  <si>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</si>
  <si>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</si>
  <si>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</si>
  <si>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</si>
  <si>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</si>
  <si>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</si>
  <si>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</si>
  <si>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</si>
  <si>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</si>
  <si>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</si>
  <si>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</si>
  <si>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</si>
  <si>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</si>
  <si>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</si>
  <si>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</si>
  <si>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</si>
  <si>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</si>
  <si>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</si>
  <si>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</si>
  <si>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</si>
  <si>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</si>
  <si>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</si>
  <si>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</si>
  <si>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</si>
  <si>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</si>
  <si>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</si>
  <si>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</si>
  <si>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</si>
  <si>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</si>
  <si>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</si>
  <si>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</si>
  <si>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</si>
  <si>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</si>
  <si>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</si>
  <si>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</si>
  <si>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</si>
  <si>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</si>
  <si>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</si>
  <si>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</si>
  <si>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</si>
  <si>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</si>
  <si>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</si>
  <si>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</si>
  <si>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</si>
  <si>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</si>
  <si>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</si>
  <si>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</si>
  <si>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</si>
  <si>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</si>
  <si>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</si>
  <si>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</si>
  <si>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</si>
  <si>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</si>
  <si>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</si>
  <si>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</si>
  <si>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</si>
  <si>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</si>
  <si>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</si>
  <si>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</si>
  <si>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</si>
  <si>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</si>
  <si>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</si>
  <si>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</si>
  <si>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</si>
  <si>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</si>
  <si>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</si>
  <si>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</si>
  <si>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</si>
  <si>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</si>
  <si>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</si>
  <si>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</si>
  <si>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</si>
  <si>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</si>
  <si>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</si>
  <si>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</si>
  <si>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</si>
  <si>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</si>
  <si>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</si>
  <si>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</si>
  <si>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</si>
  <si>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</si>
  <si>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</si>
  <si>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</si>
  <si>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</si>
  <si>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</si>
  <si>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</si>
  <si>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</si>
  <si>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</si>
  <si>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</si>
  <si>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</si>
  <si>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</si>
  <si>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</si>
  <si>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</si>
  <si>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</si>
  <si>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</si>
  <si>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</si>
  <si>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</si>
  <si>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</si>
  <si>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</si>
  <si>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</si>
  <si>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</si>
  <si>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</si>
  <si>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</si>
  <si>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</si>
  <si>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</si>
  <si>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</si>
  <si>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</si>
  <si>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</si>
  <si>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</si>
  <si>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</si>
  <si>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</si>
  <si>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</si>
  <si>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</si>
  <si>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</si>
  <si>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</si>
  <si>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</si>
  <si>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</si>
  <si>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</si>
  <si>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</si>
  <si>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</si>
  <si>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</si>
  <si>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</si>
  <si>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</si>
  <si>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</si>
  <si>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</si>
  <si>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</si>
  <si>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</si>
  <si>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</si>
  <si>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</si>
  <si>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</si>
  <si>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</si>
  <si>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</si>
  <si>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</si>
  <si>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</si>
  <si>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</si>
  <si>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</si>
  <si>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</si>
  <si>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</si>
  <si>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</si>
  <si>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</si>
  <si>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</si>
  <si>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</si>
  <si>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</si>
  <si>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</si>
  <si>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</si>
  <si>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</si>
  <si>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</si>
  <si>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</si>
  <si>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</si>
  <si>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</si>
  <si>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</si>
  <si>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</si>
  <si>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</si>
  <si>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</si>
  <si>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</si>
  <si>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</si>
  <si>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</si>
  <si>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</si>
  <si>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</si>
  <si>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</si>
  <si>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</si>
  <si>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</si>
  <si>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</si>
  <si>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</si>
  <si>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</si>
  <si>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</si>
  <si>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</si>
  <si>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</si>
  <si>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</si>
  <si>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</si>
  <si>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</si>
  <si>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</si>
  <si>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</si>
  <si>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</si>
  <si>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</si>
  <si>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</si>
  <si>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</si>
  <si>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</si>
  <si>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</si>
  <si>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</si>
  <si>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</si>
  <si>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</si>
  <si>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</si>
  <si>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</si>
  <si>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</si>
  <si>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</si>
  <si>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</si>
  <si>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</si>
  <si>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</si>
  <si>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</si>
  <si>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</si>
  <si>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</si>
  <si>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</si>
  <si>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</si>
  <si>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</si>
  <si>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</si>
  <si>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</si>
  <si>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</si>
  <si>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</si>
  <si>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</si>
  <si>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</si>
  <si>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</si>
  <si>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</si>
  <si>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</si>
  <si>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</si>
  <si>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</si>
  <si>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</si>
  <si>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</si>
  <si>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</si>
  <si>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</si>
  <si>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</si>
  <si>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</si>
  <si>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</si>
  <si>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</si>
  <si>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</si>
  <si>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</si>
  <si>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</si>
  <si>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</si>
  <si>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</si>
  <si>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</si>
  <si>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</si>
  <si>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</si>
  <si>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</si>
  <si>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</si>
  <si>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</si>
  <si>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</si>
  <si>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</si>
  <si>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</si>
  <si>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</si>
  <si>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</si>
  <si>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</si>
  <si>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</si>
  <si>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</si>
  <si>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</si>
  <si>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</si>
  <si>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</si>
  <si>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</si>
  <si>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</si>
  <si>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</si>
  <si>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</si>
  <si>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</si>
  <si>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</si>
  <si>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</si>
  <si>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</si>
  <si>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</si>
  <si>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</si>
  <si>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</si>
  <si>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</si>
  <si>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</si>
  <si>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</si>
  <si>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</si>
  <si>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</si>
  <si>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</si>
  <si>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</si>
  <si>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</si>
  <si>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</si>
  <si>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</si>
  <si>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</si>
  <si>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</si>
  <si>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</si>
  <si>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</si>
  <si>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</si>
  <si>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</si>
  <si>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</si>
  <si>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</si>
  <si>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</si>
  <si>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</si>
  <si>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</si>
  <si>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</si>
  <si>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</si>
  <si>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</si>
  <si>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</si>
  <si>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</si>
  <si>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</si>
  <si>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</si>
  <si>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</si>
  <si>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</si>
  <si>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</si>
  <si>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</si>
  <si>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</si>
  <si>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</si>
  <si>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</si>
  <si>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</si>
  <si>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</si>
  <si>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</si>
  <si>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</si>
  <si>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</si>
  <si>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</si>
  <si>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</si>
  <si>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</si>
  <si>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</si>
  <si>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</si>
  <si>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</si>
  <si>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</si>
  <si>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</si>
  <si>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</si>
  <si>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</si>
  <si>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</si>
  <si>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</si>
  <si>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</si>
  <si>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</si>
  <si>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</si>
  <si>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</si>
  <si>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</si>
  <si>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</si>
  <si>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</si>
  <si>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</si>
  <si>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</si>
  <si>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</si>
  <si>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</si>
  <si>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</si>
  <si>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</si>
  <si>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</si>
  <si>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</si>
  <si>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</si>
  <si>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</si>
  <si>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</si>
  <si>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</si>
  <si>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</si>
  <si>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</si>
  <si>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</si>
  <si>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</si>
  <si>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</si>
  <si>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</si>
  <si>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</si>
  <si>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</si>
  <si>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</si>
  <si>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</si>
  <si>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</si>
  <si>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</si>
  <si>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</si>
  <si>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</si>
  <si>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</si>
  <si>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</si>
  <si>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</si>
  <si>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</si>
  <si>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</si>
  <si>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</si>
  <si>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</si>
  <si>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</si>
  <si>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</si>
  <si>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</si>
  <si>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</si>
  <si>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</si>
  <si>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</si>
  <si>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</si>
  <si>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</si>
  <si>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</si>
  <si>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</si>
  <si>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</si>
  <si>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</si>
  <si>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</si>
  <si>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</si>
  <si>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</si>
  <si>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</si>
  <si>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</si>
  <si>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</si>
  <si>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</si>
  <si>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</si>
  <si>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</si>
  <si>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</si>
  <si>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</si>
  <si>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</si>
  <si>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</si>
  <si>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</si>
  <si>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</si>
  <si>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</si>
  <si>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</si>
  <si>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</si>
  <si>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</si>
  <si>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</si>
  <si>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</si>
  <si>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</si>
  <si>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</si>
  <si>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</si>
  <si>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</si>
  <si>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</si>
  <si>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</si>
  <si>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</si>
  <si>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</si>
  <si>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</si>
  <si>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</si>
  <si>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</si>
  <si>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</si>
  <si>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</si>
  <si>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</si>
  <si>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</si>
  <si>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</si>
  <si>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</si>
  <si>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</si>
  <si>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</si>
  <si>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</si>
  <si>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</si>
  <si>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</si>
  <si>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</si>
  <si>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</si>
  <si>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</si>
  <si>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</si>
  <si>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</si>
  <si>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</si>
  <si>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</si>
  <si>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</si>
  <si>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</si>
  <si>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</si>
  <si>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</si>
  <si>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</si>
  <si>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</si>
  <si>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</si>
  <si>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</si>
  <si>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</si>
  <si>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</si>
  <si>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</si>
  <si>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</si>
  <si>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</si>
  <si>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</si>
  <si>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</si>
  <si>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</si>
  <si>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</si>
  <si>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</si>
  <si>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</si>
  <si>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</si>
  <si>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</si>
  <si>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</si>
  <si>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</si>
  <si>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</si>
  <si>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</si>
  <si>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</si>
  <si>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</si>
  <si>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</si>
  <si>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</si>
  <si>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</si>
  <si>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</si>
  <si>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</si>
  <si>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</si>
  <si>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</si>
  <si>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</si>
  <si>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</si>
  <si>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</si>
  <si>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</si>
  <si>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</si>
  <si>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</si>
  <si>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</si>
  <si>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</si>
  <si>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</si>
  <si>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</si>
  <si>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</si>
  <si>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</si>
  <si>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</si>
  <si>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</si>
  <si>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</si>
  <si>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</si>
  <si>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</si>
  <si>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</si>
  <si>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</si>
  <si>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</si>
  <si>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</si>
  <si>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</si>
  <si>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</si>
  <si>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</si>
  <si>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</si>
  <si>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</si>
  <si>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</si>
  <si>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</si>
  <si>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</si>
  <si>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</si>
  <si>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</si>
  <si>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</si>
  <si>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</si>
  <si>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</si>
  <si>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</si>
  <si>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</si>
  <si>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</si>
  <si>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</si>
  <si>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</si>
  <si>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</si>
  <si>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</si>
  <si>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</si>
  <si>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</si>
  <si>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</si>
  <si>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</si>
  <si>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</si>
  <si>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</si>
  <si>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</si>
  <si>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</si>
  <si>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</si>
  <si>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</si>
  <si>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</si>
  <si>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</si>
  <si>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</si>
  <si>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</si>
  <si>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</si>
  <si>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</si>
  <si>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</si>
  <si>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</si>
  <si>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</si>
  <si>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</si>
  <si>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</si>
  <si>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</si>
  <si>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</si>
  <si>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</si>
  <si>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</si>
  <si>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</si>
  <si>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</si>
  <si>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</si>
  <si>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</si>
  <si>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</si>
  <si>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</si>
  <si>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</si>
  <si>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</si>
  <si>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</si>
  <si>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</si>
  <si>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</si>
  <si>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</si>
  <si>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</si>
  <si>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</si>
  <si>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</si>
  <si>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</si>
  <si>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</si>
  <si>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</si>
  <si>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</si>
  <si>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</si>
  <si>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</si>
  <si>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</si>
  <si>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</si>
  <si>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</si>
  <si>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</si>
  <si>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</si>
  <si>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</si>
  <si>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</si>
  <si>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</si>
  <si>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</si>
  <si>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</si>
  <si>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</si>
  <si>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</si>
  <si>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</si>
  <si>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</si>
  <si>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</si>
  <si>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</si>
  <si>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</si>
  <si>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</si>
  <si>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</si>
  <si>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</si>
  <si>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</si>
  <si>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</si>
  <si>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</si>
  <si>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</si>
  <si>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</si>
  <si>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</si>
  <si>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</si>
  <si>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</si>
  <si>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</si>
  <si>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</si>
  <si>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</si>
  <si>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</si>
  <si>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</si>
  <si>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</si>
  <si>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</si>
  <si>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</si>
  <si>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</si>
  <si>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</si>
  <si>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</si>
  <si>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</si>
  <si>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</si>
  <si>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</si>
  <si>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</si>
  <si>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</si>
  <si>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</si>
  <si>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</si>
  <si>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</si>
  <si>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</si>
  <si>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</si>
  <si>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</si>
  <si>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</si>
  <si>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</si>
  <si>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</si>
  <si>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</si>
  <si>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</si>
  <si>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</si>
  <si>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</si>
  <si>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</si>
  <si>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</si>
  <si>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</si>
  <si>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</si>
  <si>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</si>
  <si>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</si>
  <si>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</si>
  <si>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</si>
  <si>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</si>
  <si>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</si>
  <si>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</si>
  <si>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</si>
  <si>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</si>
  <si>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</si>
  <si>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</si>
  <si>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</si>
  <si>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</si>
  <si>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</si>
  <si>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</si>
  <si>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</si>
  <si>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</si>
  <si>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</si>
  <si>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</si>
  <si>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</si>
  <si>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</si>
  <si>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</si>
  <si>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</si>
  <si>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</si>
  <si>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</si>
  <si>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</si>
  <si>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</si>
  <si>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</si>
  <si>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</si>
  <si>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</si>
  <si>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</si>
  <si>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</si>
  <si>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</si>
  <si>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</si>
  <si>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</si>
  <si>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</si>
  <si>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</si>
  <si>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</si>
  <si>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</si>
  <si>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</si>
  <si>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</si>
  <si>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</si>
  <si>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</si>
  <si>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</si>
  <si>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</si>
  <si>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</si>
  <si>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</si>
  <si>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</si>
  <si>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</si>
  <si>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</si>
  <si>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</si>
  <si>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</si>
  <si>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</si>
  <si>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</si>
  <si>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</si>
  <si>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</si>
  <si>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</si>
  <si>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</si>
  <si>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</si>
  <si>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</si>
  <si>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</si>
  <si>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</si>
  <si>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</si>
  <si>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</si>
  <si>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</si>
  <si>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</si>
  <si>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</si>
  <si>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</si>
  <si>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</si>
  <si>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</si>
  <si>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</si>
  <si>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</si>
  <si>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</si>
  <si>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</si>
  <si>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</si>
  <si>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</si>
  <si>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</si>
  <si>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</si>
  <si>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</si>
  <si>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</si>
  <si>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</si>
  <si>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</si>
  <si>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</si>
  <si>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</si>
  <si>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</si>
  <si>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</si>
  <si>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</si>
  <si>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</si>
  <si>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</si>
  <si>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</si>
  <si>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</si>
  <si>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</si>
  <si>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</si>
  <si>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</si>
  <si>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</si>
  <si>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</si>
  <si>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</si>
  <si>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</si>
  <si>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</si>
  <si>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</si>
  <si>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</si>
  <si>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</si>
  <si>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</si>
  <si>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</si>
  <si>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</si>
  <si>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</si>
  <si>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</si>
  <si>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</si>
  <si>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</si>
  <si>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</si>
  <si>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</si>
  <si>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</si>
  <si>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</si>
  <si>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</si>
  <si>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</si>
  <si>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</si>
  <si>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</si>
  <si>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</si>
  <si>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</si>
  <si>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</si>
  <si>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</si>
  <si>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</si>
  <si>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</si>
  <si>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</si>
  <si>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</si>
  <si>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</si>
  <si>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</si>
  <si>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</si>
  <si>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</si>
  <si>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</si>
  <si>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</si>
  <si>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</si>
  <si>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</si>
  <si>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</si>
  <si>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</si>
  <si>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</si>
  <si>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</si>
  <si>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</si>
  <si>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</si>
  <si>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</si>
  <si>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</si>
  <si>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</si>
  <si>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</si>
  <si>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</si>
  <si>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</si>
  <si>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</si>
  <si>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</si>
  <si>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</si>
  <si>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</si>
  <si>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</si>
  <si>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</si>
  <si>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</si>
  <si>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</si>
  <si>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</si>
  <si>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</si>
  <si>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</si>
  <si>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</si>
  <si>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</si>
  <si>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</si>
  <si>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</si>
  <si>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</si>
  <si>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</si>
  <si>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</si>
  <si>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</si>
  <si>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</si>
  <si>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</si>
  <si>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</si>
  <si>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</si>
  <si>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</si>
  <si>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</si>
  <si>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</si>
  <si>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</si>
  <si>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</si>
  <si>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</si>
  <si>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</si>
  <si>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</si>
  <si>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</si>
  <si>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</si>
  <si>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</si>
  <si>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</si>
  <si>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</si>
  <si>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</si>
  <si>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</si>
  <si>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</si>
  <si>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</si>
  <si>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</si>
  <si>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</si>
  <si>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</si>
  <si>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</si>
  <si>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</si>
  <si>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</si>
  <si>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</si>
  <si>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</si>
  <si>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</si>
  <si>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</si>
  <si>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</si>
  <si>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</si>
  <si>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</si>
  <si>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</si>
  <si>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</si>
  <si>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</si>
  <si>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</si>
  <si>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</si>
  <si>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</si>
  <si>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</si>
  <si>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</si>
  <si>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</si>
  <si>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</si>
  <si>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</si>
  <si>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</si>
  <si>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</si>
  <si>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</si>
  <si>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</si>
  <si>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</si>
  <si>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</si>
  <si>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</si>
  <si>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</si>
  <si>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</si>
  <si>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</si>
  <si>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</si>
  <si>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</si>
  <si>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</si>
  <si>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</si>
  <si>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</si>
  <si>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</si>
  <si>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</si>
  <si>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</si>
  <si>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</si>
  <si>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</si>
  <si>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</si>
  <si>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</si>
  <si>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</si>
  <si>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</si>
  <si>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</si>
  <si>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</si>
  <si>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</si>
  <si>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</si>
  <si>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</si>
  <si>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</si>
  <si>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</si>
  <si>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</si>
  <si>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</si>
  <si>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</si>
  <si>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</si>
  <si>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</si>
  <si>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</si>
  <si>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</si>
  <si>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</si>
  <si>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</si>
  <si>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</si>
  <si>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</si>
  <si>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</si>
  <si>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</si>
  <si>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</si>
  <si>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</si>
  <si>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</si>
  <si>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</si>
  <si>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</si>
  <si>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</si>
  <si>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</si>
  <si>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</si>
  <si>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</si>
  <si>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</si>
  <si>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</si>
  <si>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</si>
  <si>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</si>
  <si>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</si>
  <si>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</si>
  <si>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</si>
  <si>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</si>
  <si>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</si>
  <si>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</si>
  <si>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</si>
  <si>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</si>
  <si>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</si>
  <si>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</si>
  <si>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</si>
  <si>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</si>
  <si>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</si>
  <si>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</si>
  <si>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</si>
  <si>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</si>
  <si>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</si>
  <si>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</si>
  <si>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</si>
  <si>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</si>
  <si>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</si>
  <si>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</si>
  <si>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</si>
  <si>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</si>
  <si>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</si>
  <si>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</si>
  <si>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</si>
  <si>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</si>
  <si>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</si>
  <si>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</si>
  <si>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</si>
  <si>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</si>
  <si>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</si>
  <si>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</si>
  <si>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</si>
  <si>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</si>
  <si>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</si>
  <si>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</si>
  <si>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</si>
  <si>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</si>
  <si>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</si>
  <si>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</si>
  <si>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</si>
  <si>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</si>
  <si>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</si>
  <si>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</si>
  <si>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</si>
  <si>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</si>
  <si>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</si>
  <si>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</si>
  <si>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</si>
  <si>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</si>
  <si>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</si>
  <si>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</si>
  <si>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</si>
  <si>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</si>
  <si>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</si>
  <si>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</si>
  <si>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</si>
  <si>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</si>
  <si>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</si>
  <si>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</si>
  <si>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</si>
  <si>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</si>
  <si>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</si>
  <si>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</si>
  <si>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</si>
  <si>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</si>
  <si>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</si>
  <si>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</si>
  <si>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</si>
  <si>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</si>
  <si>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</si>
  <si>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</si>
  <si>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</si>
  <si>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</si>
  <si>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</si>
  <si>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</si>
  <si>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</si>
  <si>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</si>
  <si>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</si>
  <si>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</si>
  <si>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</si>
  <si>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</si>
  <si>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</si>
  <si>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</si>
  <si>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</si>
  <si>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</si>
  <si>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</si>
  <si>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</si>
  <si>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</si>
  <si>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</si>
  <si>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</si>
  <si>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</si>
  <si>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</si>
  <si>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</si>
  <si>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</si>
  <si>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</si>
  <si>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</si>
  <si>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</si>
  <si>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</si>
  <si>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</si>
  <si>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</si>
  <si>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</si>
  <si>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</si>
  <si>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</si>
  <si>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</si>
  <si>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</si>
  <si>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</si>
  <si>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</si>
  <si>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</si>
  <si>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</si>
  <si>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</si>
  <si>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</si>
  <si>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</si>
  <si>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</si>
  <si>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</si>
  <si>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</si>
  <si>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</si>
  <si>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</si>
  <si>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</si>
  <si>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</si>
  <si>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</si>
  <si>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</si>
  <si>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</si>
  <si>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</si>
  <si>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</si>
  <si>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</si>
  <si>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</si>
  <si>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</si>
  <si>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</si>
  <si>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</si>
  <si>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</si>
  <si>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</si>
  <si>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</si>
  <si>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</si>
  <si>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</si>
  <si>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</si>
  <si>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</si>
  <si>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</si>
  <si>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</si>
  <si>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</si>
  <si>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</si>
  <si>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</si>
  <si>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</si>
  <si>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</si>
  <si>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</si>
  <si>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</si>
  <si>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</si>
  <si>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</si>
  <si>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</si>
  <si>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</si>
  <si>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</si>
  <si>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</si>
  <si>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</si>
  <si>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</si>
  <si>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</si>
  <si>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</si>
  <si>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</si>
  <si>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</si>
  <si>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</si>
  <si>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</si>
  <si>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</si>
  <si>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</si>
  <si>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</si>
  <si>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</si>
  <si>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</si>
  <si>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</si>
  <si>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</si>
  <si>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</si>
  <si>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</si>
  <si>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</si>
  <si>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</si>
  <si>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</si>
  <si>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</si>
  <si>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</si>
  <si>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</si>
  <si>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</si>
  <si>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</si>
  <si>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</si>
  <si>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</si>
  <si>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</si>
  <si>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</si>
  <si>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</si>
  <si>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</si>
  <si>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</si>
  <si>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</si>
  <si>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</si>
  <si>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</si>
  <si>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</si>
  <si>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</si>
  <si>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</si>
  <si>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</si>
  <si>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</si>
  <si>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</si>
  <si>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</si>
  <si>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</si>
  <si>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</si>
  <si>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</si>
  <si>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</si>
  <si>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</si>
  <si>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</si>
  <si>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</si>
  <si>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</si>
  <si>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</si>
  <si>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</si>
  <si>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</si>
  <si>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</si>
  <si>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</si>
  <si>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</si>
  <si>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</si>
  <si>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</si>
  <si>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</si>
  <si>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</si>
  <si>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</si>
  <si>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</si>
  <si>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</si>
  <si>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</si>
  <si>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</si>
  <si>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</si>
  <si>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</si>
  <si>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</si>
  <si>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</si>
  <si>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</si>
  <si>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</si>
  <si>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</si>
  <si>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</si>
  <si>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</si>
  <si>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</si>
  <si>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</si>
  <si>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</si>
  <si>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</si>
  <si>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</si>
  <si>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</si>
  <si>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</si>
  <si>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</si>
  <si>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</si>
  <si>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</si>
  <si>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</si>
  <si>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</si>
  <si>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</si>
  <si>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</si>
  <si>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</si>
  <si>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</si>
  <si>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</si>
  <si>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</si>
  <si>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</si>
  <si>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</si>
  <si>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</si>
  <si>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</si>
  <si>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</si>
  <si>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</si>
  <si>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</si>
  <si>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</si>
  <si>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</si>
  <si>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</si>
  <si>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</si>
  <si>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</si>
  <si>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</si>
  <si>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</si>
  <si>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</si>
  <si>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</si>
  <si>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</si>
  <si>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</si>
  <si>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</si>
  <si>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</si>
  <si>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</si>
  <si>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</si>
  <si>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</si>
  <si>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</si>
  <si>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</si>
  <si>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</si>
  <si>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</si>
  <si>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</si>
  <si>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</si>
  <si>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</si>
  <si>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</si>
  <si>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</si>
  <si>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</si>
  <si>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</si>
  <si>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</si>
  <si>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</si>
  <si>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</si>
  <si>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</si>
  <si>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</si>
  <si>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</si>
  <si>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</si>
  <si>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</si>
  <si>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</si>
  <si>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</si>
  <si>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</si>
  <si>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</si>
  <si>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</si>
  <si>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</si>
  <si>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</si>
  <si>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</si>
  <si>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</si>
  <si>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</si>
  <si>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</si>
  <si>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</si>
  <si>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</si>
  <si>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</si>
  <si>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</si>
  <si>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</si>
  <si>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</si>
  <si>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</si>
  <si>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</si>
  <si>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</si>
  <si>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</si>
  <si>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</si>
  <si>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</si>
  <si>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</si>
  <si>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</si>
  <si>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</si>
  <si>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</si>
  <si>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</si>
  <si>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</si>
  <si>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</si>
  <si>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</si>
  <si>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</si>
  <si>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</si>
  <si>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</si>
  <si>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</si>
  <si>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</si>
  <si>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</si>
  <si>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</si>
  <si>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</si>
  <si>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</si>
  <si>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</si>
  <si>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</si>
  <si>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</si>
  <si>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</si>
  <si>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</si>
  <si>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</si>
  <si>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</si>
  <si>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</si>
  <si>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</si>
  <si>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</si>
  <si>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</si>
  <si>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</si>
  <si>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</si>
  <si>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</si>
  <si>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</si>
  <si>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</si>
  <si>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</si>
  <si>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</si>
  <si>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</si>
  <si>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</si>
  <si>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</si>
  <si>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</si>
  <si>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</si>
  <si>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</si>
  <si>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</si>
  <si>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</si>
  <si>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</si>
  <si>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</si>
  <si>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</si>
  <si>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</si>
  <si>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</si>
  <si>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</si>
  <si>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</si>
  <si>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</si>
  <si>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</si>
  <si>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</si>
  <si>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</si>
  <si>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</si>
  <si>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</si>
  <si>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</si>
  <si>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</si>
  <si>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</si>
  <si>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</si>
  <si>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</si>
  <si>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</si>
  <si>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</si>
  <si>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</si>
  <si>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</si>
  <si>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</si>
  <si>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</si>
  <si>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</si>
  <si>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</si>
  <si>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</si>
  <si>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</si>
  <si>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</si>
  <si>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</si>
  <si>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</si>
  <si>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</si>
  <si>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</si>
  <si>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</si>
  <si>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</si>
  <si>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</si>
  <si>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</si>
  <si>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</si>
  <si>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</si>
  <si>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</si>
  <si>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</si>
  <si>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</si>
  <si>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</si>
  <si>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</si>
  <si>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</si>
  <si>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</si>
  <si>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</si>
  <si>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</si>
  <si>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</si>
  <si>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</si>
  <si>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</si>
  <si>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</si>
  <si>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</si>
  <si>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</si>
  <si>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</si>
  <si>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</si>
  <si>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</si>
  <si>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</si>
  <si>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</si>
  <si>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</si>
  <si>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</si>
  <si>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</si>
  <si>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</si>
  <si>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</si>
  <si>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</si>
  <si>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</si>
  <si>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</si>
  <si>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</si>
  <si>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</si>
  <si>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</si>
  <si>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</si>
  <si>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</si>
  <si>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</si>
  <si>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</si>
  <si>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</si>
  <si>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</si>
  <si>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</si>
  <si>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</si>
  <si>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</si>
  <si>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</si>
  <si>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</si>
  <si>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</si>
  <si>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</si>
  <si>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</si>
  <si>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</si>
  <si>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</si>
  <si>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</si>
  <si>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</si>
  <si>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</si>
  <si>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</si>
  <si>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</si>
  <si>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</si>
  <si>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</si>
  <si>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</si>
  <si>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</si>
  <si>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</si>
  <si>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</si>
  <si>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</si>
  <si>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</si>
  <si>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</si>
  <si>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</si>
  <si>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</si>
  <si>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</si>
  <si>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</si>
  <si>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</si>
  <si>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</si>
  <si>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</si>
  <si>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</si>
  <si>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</si>
  <si>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</si>
  <si>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</si>
  <si>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</si>
  <si>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</si>
  <si>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</si>
  <si>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</si>
  <si>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</si>
  <si>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</si>
  <si>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</si>
  <si>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</si>
  <si>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</si>
  <si>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</si>
  <si>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</si>
  <si>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</si>
  <si>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</si>
  <si>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</si>
  <si>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</si>
  <si>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</si>
  <si>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</si>
  <si>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</si>
  <si>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</si>
  <si>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</si>
  <si>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</si>
  <si>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</si>
  <si>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</si>
  <si>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</si>
  <si>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</si>
  <si>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</si>
  <si>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</si>
  <si>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</si>
  <si>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</si>
  <si>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</si>
  <si>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</si>
  <si>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</si>
  <si>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</si>
  <si>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</si>
  <si>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</si>
  <si>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</si>
  <si>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</si>
  <si>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</si>
  <si>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</si>
  <si>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</si>
  <si>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</si>
  <si>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</si>
  <si>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</si>
  <si>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</si>
  <si>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</si>
  <si>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</si>
  <si>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</si>
  <si>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</si>
  <si>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</si>
  <si>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</si>
  <si>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</si>
  <si>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</si>
  <si>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</si>
  <si>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</si>
  <si>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</si>
  <si>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</si>
  <si>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</si>
  <si>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</si>
  <si>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</si>
  <si>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</si>
  <si>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</si>
  <si>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</si>
  <si>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</si>
  <si>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</si>
  <si>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</si>
  <si>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</si>
  <si>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</si>
  <si>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</si>
  <si>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</si>
  <si>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</si>
  <si>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</si>
  <si>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</si>
  <si>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</si>
  <si>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</si>
  <si>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</si>
  <si>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</si>
  <si>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</si>
  <si>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</si>
  <si>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</si>
  <si>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</si>
  <si>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</si>
  <si>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</si>
  <si>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</si>
  <si>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</si>
  <si>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</si>
  <si>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</si>
  <si>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</si>
  <si>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</si>
  <si>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</si>
  <si>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</si>
  <si>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</si>
  <si>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</si>
  <si>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</si>
  <si>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</si>
  <si>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</si>
  <si>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</si>
  <si>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</si>
  <si>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</si>
  <si>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</si>
  <si>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</si>
  <si>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</si>
  <si>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</si>
  <si>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</si>
  <si>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</si>
  <si>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</si>
  <si>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</si>
  <si>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</si>
  <si>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</si>
  <si>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</si>
  <si>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</si>
  <si>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</si>
  <si>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</si>
  <si>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</si>
  <si>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</si>
  <si>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</si>
  <si>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</si>
  <si>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</si>
  <si>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</si>
  <si>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</si>
  <si>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</si>
  <si>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</si>
  <si>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</si>
  <si>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</si>
  <si>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</si>
  <si>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</si>
  <si>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</si>
  <si>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</si>
  <si>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</si>
  <si>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</si>
  <si>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</si>
  <si>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</si>
  <si>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</si>
  <si>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</si>
  <si>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</si>
  <si>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</si>
  <si>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</si>
  <si>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</si>
  <si>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</si>
  <si>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</si>
  <si>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</si>
  <si>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</si>
  <si>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</si>
  <si>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</si>
  <si>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</si>
  <si>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</si>
  <si>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</si>
  <si>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</si>
  <si>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</si>
  <si>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</si>
  <si>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</si>
  <si>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</si>
  <si>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</si>
  <si>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</si>
  <si>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</si>
  <si>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</si>
  <si>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</si>
  <si>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</si>
  <si>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</si>
  <si>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</si>
  <si>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</si>
  <si>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</si>
  <si>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</si>
  <si>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</si>
  <si>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</si>
  <si>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</si>
  <si>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</si>
  <si>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</si>
  <si>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</si>
  <si>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</si>
  <si>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</si>
  <si>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</si>
  <si>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</si>
  <si>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</si>
  <si>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</si>
  <si>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</si>
  <si>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</si>
  <si>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</si>
  <si>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</si>
  <si>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</si>
  <si>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</si>
  <si>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</si>
  <si>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</si>
  <si>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</si>
  <si>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</si>
  <si>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</si>
  <si>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</si>
  <si>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</si>
  <si>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</si>
  <si>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</si>
  <si>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</si>
  <si>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</si>
  <si>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</si>
  <si>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</si>
  <si>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</si>
  <si>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</si>
  <si>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</si>
  <si>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</si>
  <si>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</si>
  <si>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</si>
  <si>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</si>
  <si>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</si>
  <si>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</si>
  <si>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</si>
  <si>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</si>
  <si>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</si>
  <si>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</si>
  <si>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</si>
  <si>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</si>
  <si>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</si>
  <si>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</si>
  <si>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</si>
  <si>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</si>
  <si>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</si>
  <si>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</si>
  <si>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</si>
  <si>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</si>
  <si>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</si>
  <si>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</si>
  <si>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</si>
  <si>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</si>
  <si>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</si>
  <si>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</si>
  <si>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</si>
  <si>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</si>
  <si>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</si>
  <si>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</si>
  <si>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</si>
  <si>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</si>
  <si>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</si>
  <si>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</si>
  <si>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</si>
  <si>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</si>
  <si>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</si>
  <si>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</si>
  <si>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</si>
  <si>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</si>
  <si>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</si>
  <si>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</si>
  <si>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</si>
  <si>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</si>
  <si>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</si>
  <si>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</si>
  <si>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</si>
  <si>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</si>
  <si>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</si>
  <si>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</si>
  <si>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</si>
  <si>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</si>
  <si>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</si>
  <si>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</si>
  <si>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</si>
  <si>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</si>
  <si>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</si>
  <si>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</si>
  <si>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</si>
  <si>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</si>
  <si>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</si>
  <si>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</si>
  <si>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</si>
  <si>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</si>
  <si>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</si>
  <si>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</si>
  <si>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</si>
  <si>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</si>
  <si>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</si>
  <si>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</si>
  <si>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</si>
  <si>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</si>
  <si>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</si>
  <si>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</si>
  <si>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</si>
  <si>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</si>
  <si>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</si>
  <si>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</si>
  <si>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</si>
  <si>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</si>
  <si>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</si>
  <si>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</si>
  <si>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</si>
  <si>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</si>
  <si>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</si>
  <si>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</si>
  <si>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</si>
  <si>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</si>
  <si>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</si>
  <si>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</si>
  <si>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</si>
  <si>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</si>
  <si>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</si>
  <si>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</si>
  <si>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</si>
  <si>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</si>
  <si>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</si>
  <si>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</si>
  <si>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</si>
  <si>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</si>
  <si>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</si>
  <si>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</si>
  <si>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</si>
  <si>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</si>
  <si>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</si>
  <si>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</si>
  <si>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</si>
  <si>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</si>
  <si>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</si>
  <si>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</si>
  <si>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</si>
  <si>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</si>
  <si>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</si>
  <si>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</si>
  <si>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</si>
  <si>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</si>
  <si>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</si>
  <si>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</si>
  <si>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</si>
  <si>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</si>
  <si>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</si>
  <si>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</si>
  <si>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</si>
  <si>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</si>
  <si>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</si>
  <si>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</si>
  <si>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</si>
  <si>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</si>
  <si>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</si>
  <si>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</si>
  <si>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</si>
  <si>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</si>
  <si>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</si>
  <si>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</si>
  <si>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</si>
  <si>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</si>
  <si>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</si>
  <si>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</si>
  <si>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</si>
  <si>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</si>
  <si>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</si>
  <si>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</si>
  <si>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</si>
  <si>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</si>
  <si>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</si>
  <si>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</si>
  <si>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</si>
  <si>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</si>
  <si>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</si>
  <si>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</si>
  <si>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</si>
  <si>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</si>
  <si>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</si>
  <si>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</si>
  <si>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</si>
  <si>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</si>
  <si>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</si>
  <si>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</si>
  <si>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</si>
  <si>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</si>
  <si>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</si>
  <si>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</si>
  <si>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</si>
  <si>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</si>
  <si>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</si>
  <si>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</si>
  <si>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</si>
  <si>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</si>
  <si>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</si>
  <si>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</si>
  <si>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</si>
  <si>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</si>
  <si>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</si>
  <si>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</si>
  <si>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</si>
  <si>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</si>
  <si>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</si>
  <si>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</si>
  <si>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</si>
  <si>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</si>
  <si>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</si>
  <si>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</si>
  <si>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</si>
  <si>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</si>
  <si>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</si>
  <si>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</si>
  <si>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</si>
  <si>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</si>
  <si>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</si>
  <si>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</si>
  <si>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</si>
  <si>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</si>
  <si>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</si>
  <si>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</si>
  <si>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</si>
  <si>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</si>
  <si>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</si>
  <si>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</si>
  <si>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</si>
  <si>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</si>
  <si>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</si>
  <si>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</si>
  <si>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</si>
  <si>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</si>
  <si>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</si>
  <si>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</si>
  <si>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</si>
  <si>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</si>
  <si>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</si>
  <si>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</si>
  <si>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</si>
  <si>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</si>
  <si>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</si>
  <si>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</si>
  <si>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</si>
  <si>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</si>
  <si>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</si>
  <si>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</si>
  <si>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</si>
  <si>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</si>
  <si>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</si>
  <si>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</si>
  <si>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</si>
  <si>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</si>
  <si>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</si>
  <si>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</si>
  <si>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</si>
  <si>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</si>
  <si>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</si>
  <si>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</si>
  <si>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</si>
  <si>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</si>
  <si>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</si>
  <si>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</si>
  <si>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</si>
  <si>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</si>
  <si>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</si>
  <si>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</si>
  <si>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</si>
  <si>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</si>
  <si>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</si>
  <si>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</si>
  <si>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</si>
  <si>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</si>
  <si>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</si>
  <si>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</si>
  <si>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</si>
  <si>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</si>
  <si>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</si>
  <si>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</si>
  <si>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</si>
  <si>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</si>
  <si>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</si>
  <si>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</si>
  <si>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</si>
  <si>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</si>
  <si>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</si>
  <si>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</si>
  <si>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</si>
  <si>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</si>
  <si>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</si>
  <si>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</si>
  <si>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</si>
  <si>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</si>
  <si>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</si>
  <si>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</si>
  <si>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</si>
  <si>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</si>
  <si>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</si>
  <si>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</si>
  <si>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</si>
  <si>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</si>
  <si>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</si>
  <si>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</si>
  <si>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</si>
  <si>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</si>
  <si>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</si>
  <si>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</si>
  <si>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</si>
  <si>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</si>
  <si>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</si>
  <si>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</si>
  <si>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</si>
  <si>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</si>
  <si>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</si>
  <si>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</si>
  <si>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</si>
  <si>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</si>
  <si>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</si>
  <si>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</si>
  <si>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</si>
  <si>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</si>
  <si>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</si>
  <si>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</si>
  <si>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</si>
  <si>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</si>
  <si>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</si>
  <si>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</si>
  <si>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</si>
  <si>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</si>
  <si>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</si>
  <si>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</si>
  <si>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</si>
  <si>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</si>
  <si>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</si>
  <si>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</si>
  <si>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</si>
  <si>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</si>
  <si>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</si>
  <si>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</si>
  <si>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</si>
  <si>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</si>
  <si>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</si>
  <si>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</si>
  <si>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</si>
  <si>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</si>
  <si>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</si>
  <si>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</si>
  <si>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</si>
  <si>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</si>
  <si>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</si>
  <si>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</si>
  <si>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</si>
  <si>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</si>
  <si>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</si>
  <si>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</si>
  <si>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</si>
  <si>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</si>
  <si>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</si>
  <si>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</si>
  <si>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</si>
  <si>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</si>
  <si>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</si>
  <si>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</si>
  <si>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</si>
  <si>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</si>
  <si>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</si>
  <si>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</si>
  <si>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</si>
  <si>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</si>
  <si>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</si>
  <si>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</si>
  <si>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</si>
  <si>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</si>
  <si>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</si>
  <si>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</si>
  <si>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</si>
  <si>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</si>
  <si>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</si>
  <si>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</si>
  <si>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</si>
  <si>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</si>
  <si>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</si>
  <si>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</si>
  <si>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</si>
  <si>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</si>
  <si>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</si>
  <si>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</si>
  <si>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</si>
  <si>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</si>
  <si>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</si>
  <si>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</si>
  <si>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</si>
  <si>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</si>
  <si>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</si>
  <si>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</si>
  <si>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</si>
  <si>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</si>
  <si>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</si>
  <si>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</si>
  <si>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</si>
  <si>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</si>
  <si>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</si>
  <si>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</si>
  <si>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</si>
  <si>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</si>
  <si>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</si>
  <si>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</si>
  <si>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</si>
  <si>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</si>
  <si>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</si>
  <si>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</si>
  <si>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</si>
  <si>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</si>
  <si>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</si>
  <si>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</si>
  <si>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</si>
  <si>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</si>
  <si>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</si>
  <si>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</si>
  <si>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</si>
  <si>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</si>
  <si>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</si>
  <si>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</si>
  <si>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</si>
  <si>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</si>
  <si>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</si>
  <si>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</si>
  <si>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</si>
  <si>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</si>
  <si>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</si>
  <si>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</si>
  <si>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</si>
  <si>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</si>
  <si>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</si>
  <si>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</si>
  <si>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</si>
  <si>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</si>
  <si>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</si>
  <si>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</si>
  <si>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</si>
  <si>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</si>
  <si>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</si>
  <si>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</si>
  <si>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</si>
  <si>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</si>
  <si>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</si>
  <si>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</si>
  <si>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</si>
  <si>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</si>
  <si>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</si>
  <si>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</si>
  <si>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</si>
  <si>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</si>
  <si>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</si>
  <si>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</si>
  <si>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</si>
  <si>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</si>
  <si>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</si>
  <si>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</si>
  <si>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</si>
  <si>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</si>
  <si>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</si>
  <si>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</si>
  <si>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</si>
  <si>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</si>
  <si>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</si>
  <si>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</si>
  <si>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</si>
  <si>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</si>
  <si>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</si>
  <si>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</si>
  <si>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</si>
  <si>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</si>
  <si>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</si>
  <si>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</si>
  <si>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</si>
  <si>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</si>
  <si>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</si>
  <si>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</si>
  <si>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</si>
  <si>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</si>
  <si>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</si>
  <si>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</si>
  <si>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</si>
  <si>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</si>
  <si>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</si>
  <si>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</si>
  <si>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</si>
  <si>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</si>
  <si>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2"/>
  </si>
  <si>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</si>
  <si>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</si>
  <si>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</si>
  <si>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</si>
  <si>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</si>
  <si>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</si>
  <si>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</si>
  <si>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</si>
  <si>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</si>
  <si>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</si>
  <si>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</si>
  <si>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</si>
  <si>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</si>
  <si>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</si>
  <si>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</si>
  <si>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</si>
  <si>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</si>
  <si>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</si>
  <si>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</si>
  <si>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</si>
  <si>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</si>
  <si>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</si>
  <si>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</si>
  <si>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</si>
  <si>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</si>
  <si>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</si>
  <si>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</si>
  <si>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</si>
  <si>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</si>
  <si>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</si>
  <si>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</si>
  <si>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</si>
  <si>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</si>
  <si>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</si>
  <si>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</si>
  <si>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</si>
  <si>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</si>
  <si>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</si>
  <si>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</si>
  <si>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</si>
  <si>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</si>
  <si>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</si>
  <si>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</si>
  <si>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</si>
  <si>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</si>
  <si>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</si>
  <si>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</si>
  <si>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</si>
  <si>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</si>
  <si>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</si>
  <si>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</si>
  <si>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</si>
  <si>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</si>
  <si>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</si>
  <si>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</si>
  <si>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</si>
  <si>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</si>
  <si>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</si>
  <si>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</si>
  <si>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</si>
  <si>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</si>
  <si>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</si>
  <si>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</si>
  <si>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</si>
  <si>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</si>
  <si>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</si>
  <si>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</si>
  <si>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</si>
  <si>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</si>
  <si>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</si>
  <si>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</si>
  <si>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</si>
  <si>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</si>
  <si>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</si>
  <si>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</si>
  <si>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</si>
  <si>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</si>
  <si>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</si>
  <si>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</si>
  <si>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</si>
  <si>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</si>
  <si>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</si>
  <si>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</si>
  <si>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</si>
  <si>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</si>
  <si>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</si>
  <si>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</si>
  <si>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</si>
  <si>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</si>
  <si>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</si>
  <si>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</si>
  <si>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</si>
  <si>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</si>
  <si>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</si>
  <si>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</si>
  <si>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</si>
  <si>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</si>
  <si>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</si>
  <si>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</si>
  <si>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</si>
  <si>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</si>
  <si>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</si>
  <si>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</si>
  <si>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</si>
  <si>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</si>
  <si>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</si>
  <si>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</si>
  <si>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</si>
  <si>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</si>
  <si>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</si>
  <si>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</si>
  <si>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</si>
  <si>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</si>
  <si>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</si>
  <si>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</si>
  <si>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</si>
  <si>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</si>
  <si>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</si>
  <si>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</si>
  <si>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</si>
  <si>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</si>
  <si>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</si>
  <si>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</si>
  <si>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</si>
  <si>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</si>
  <si>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</si>
  <si>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</si>
  <si>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</si>
  <si>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</si>
  <si>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</si>
  <si>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</si>
  <si>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</si>
  <si>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</si>
  <si>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</si>
  <si>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</si>
  <si>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</si>
  <si>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</si>
  <si>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</si>
  <si>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</si>
  <si>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</si>
  <si>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</si>
  <si>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</si>
  <si>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</si>
  <si>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</si>
  <si>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</si>
  <si>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</si>
  <si>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</si>
  <si>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</si>
  <si>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</si>
  <si>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</si>
  <si>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</si>
  <si>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</si>
  <si>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</si>
  <si>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</si>
  <si>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</si>
  <si>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</si>
  <si>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</si>
  <si>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</si>
  <si>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</si>
  <si>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</si>
  <si>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</si>
  <si>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</si>
  <si>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</si>
  <si>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</si>
  <si>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</si>
  <si>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</si>
  <si>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</si>
  <si>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</si>
  <si>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</si>
  <si>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</si>
  <si>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</si>
  <si>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</si>
  <si>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</si>
  <si>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</si>
  <si>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</si>
  <si>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</si>
  <si>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</si>
  <si>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</si>
  <si>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</si>
  <si>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</si>
  <si>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</si>
  <si>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</si>
  <si>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</si>
  <si>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</si>
  <si>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</si>
  <si>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</si>
  <si>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</si>
  <si>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</si>
  <si>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</si>
  <si>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</si>
  <si>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</si>
  <si>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</si>
  <si>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</si>
  <si>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</si>
  <si>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</si>
  <si>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</si>
  <si>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</si>
  <si>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</si>
  <si>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</si>
  <si>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</si>
  <si>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</si>
  <si>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</si>
  <si>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</si>
  <si>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</si>
  <si>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</si>
  <si>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</si>
  <si>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</si>
  <si>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</si>
  <si>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</si>
  <si>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</si>
  <si>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</si>
  <si>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</si>
  <si>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</si>
  <si>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</si>
  <si>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</si>
  <si>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</si>
  <si>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</si>
  <si>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</si>
  <si>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</si>
  <si>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</si>
  <si>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</si>
  <si>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</si>
  <si>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</si>
  <si>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</si>
  <si>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</si>
  <si>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</si>
  <si>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</si>
  <si>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</si>
  <si>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</si>
  <si>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</si>
  <si>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</si>
  <si>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</si>
  <si>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</si>
  <si>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</si>
  <si>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</si>
  <si>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</si>
  <si>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</si>
  <si>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</si>
  <si>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</si>
  <si>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</si>
  <si>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</si>
  <si>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</si>
  <si>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</si>
  <si>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</si>
  <si>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</si>
  <si>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</si>
  <si>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</si>
  <si>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</si>
  <si>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</si>
  <si>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</si>
  <si>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</si>
  <si>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</si>
  <si>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</si>
  <si>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</si>
  <si>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</si>
  <si>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</si>
  <si>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</si>
  <si>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</si>
  <si>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</si>
  <si>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</si>
  <si>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</si>
  <si>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</si>
  <si>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</si>
  <si>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</si>
  <si>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</si>
  <si>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</si>
  <si>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2"/>
  </si>
  <si>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</si>
  <si>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</si>
  <si>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</si>
  <si>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</si>
  <si>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</si>
  <si>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</si>
  <si>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</si>
  <si>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</si>
  <si>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</si>
  <si>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</si>
  <si>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</si>
  <si>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</si>
  <si>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</si>
  <si>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</si>
  <si>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</si>
  <si>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</si>
  <si>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</si>
  <si>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</si>
  <si>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</si>
  <si>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</si>
  <si>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</si>
  <si>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</si>
  <si>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</si>
  <si>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</si>
  <si>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</si>
  <si>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</si>
  <si>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</si>
  <si>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</si>
  <si>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</si>
  <si>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</si>
  <si>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</si>
  <si>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</si>
  <si>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</si>
  <si>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</si>
  <si>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</si>
  <si>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</si>
  <si>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</si>
  <si>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</si>
  <si>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</si>
  <si>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</si>
  <si>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</si>
  <si>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</si>
  <si>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</si>
  <si>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</si>
  <si>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</si>
  <si>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</si>
  <si>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</si>
  <si>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</si>
  <si>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</si>
  <si>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</si>
  <si>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</si>
  <si>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</si>
  <si>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</si>
  <si>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</si>
  <si>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</si>
  <si>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</si>
  <si>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</si>
  <si>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</si>
  <si>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</si>
  <si>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</si>
  <si>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</si>
  <si>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</si>
  <si>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</si>
  <si>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</si>
  <si>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</si>
  <si>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</si>
  <si>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</si>
  <si>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</si>
  <si>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</si>
  <si>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</si>
  <si>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</si>
  <si>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</si>
  <si>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</si>
  <si>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</si>
  <si>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</si>
  <si>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</si>
  <si>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</si>
  <si>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</si>
  <si>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</si>
  <si>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</si>
  <si>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</si>
  <si>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</si>
  <si>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</si>
  <si>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</si>
  <si>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</si>
  <si>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</si>
  <si>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</si>
  <si>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</si>
  <si>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</si>
  <si>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</si>
  <si>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</si>
  <si>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</si>
  <si>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</si>
  <si>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</si>
  <si>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</si>
  <si>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</si>
  <si>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</si>
  <si>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</si>
  <si>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</si>
  <si>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</si>
  <si>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</si>
  <si>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</si>
  <si>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</si>
  <si>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</si>
  <si>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</si>
  <si>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</si>
  <si>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</si>
  <si>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</si>
  <si>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</si>
  <si>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</si>
  <si>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</si>
  <si>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</si>
  <si>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</si>
  <si>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</si>
  <si>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</si>
  <si>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</si>
  <si>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</si>
  <si>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</si>
  <si>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</si>
  <si>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</si>
  <si>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</si>
  <si>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</si>
  <si>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</si>
  <si>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</si>
  <si>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</si>
  <si>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</si>
  <si>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</si>
  <si>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</si>
  <si>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</si>
  <si>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</si>
  <si>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</si>
  <si>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</si>
  <si>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</si>
  <si>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</si>
  <si>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</si>
  <si>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</si>
  <si>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</si>
  <si>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</si>
  <si>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</si>
  <si>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</si>
  <si>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</si>
  <si>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</si>
  <si>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</si>
  <si>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</si>
  <si>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</si>
  <si>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</si>
  <si>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</si>
  <si>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</si>
  <si>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</si>
  <si>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</si>
  <si>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</si>
  <si>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</si>
  <si>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</si>
  <si>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</si>
  <si>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</si>
  <si>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</si>
  <si>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</si>
  <si>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</si>
  <si>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</si>
  <si>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</si>
  <si>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</si>
  <si>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</si>
  <si>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</si>
  <si>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</si>
  <si>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</si>
  <si>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</si>
  <si>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</si>
  <si>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</si>
  <si>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</si>
  <si>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</si>
  <si>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</si>
  <si>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</si>
  <si>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</si>
  <si>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</si>
  <si>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</si>
  <si>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</si>
  <si>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</si>
  <si>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</si>
  <si>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</si>
  <si>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</si>
  <si>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</si>
  <si>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</si>
  <si>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</si>
  <si>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</si>
  <si>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</si>
  <si>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</si>
  <si>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</si>
  <si>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</si>
  <si>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</si>
  <si>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</si>
  <si>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</si>
  <si>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</si>
  <si>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</si>
  <si>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</si>
  <si>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</si>
  <si>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</si>
  <si>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</si>
  <si>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</si>
  <si>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</si>
  <si>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</si>
  <si>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</si>
  <si>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</si>
  <si>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</si>
  <si>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</si>
  <si>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</si>
  <si>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</si>
  <si>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</si>
  <si>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</si>
  <si>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</si>
  <si>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</si>
  <si>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</si>
  <si>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</si>
  <si>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</si>
  <si>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</si>
  <si>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</si>
  <si>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</si>
  <si>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</si>
  <si>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</si>
  <si>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</si>
  <si>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</si>
  <si>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</si>
  <si>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</si>
  <si>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</si>
  <si>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</si>
  <si>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</si>
  <si>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</si>
  <si>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</si>
  <si>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</si>
  <si>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</si>
  <si>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</si>
  <si>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</si>
  <si>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</si>
  <si>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</si>
  <si>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</si>
  <si>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</si>
  <si>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</si>
  <si>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</si>
  <si>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</si>
  <si>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</si>
  <si>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</si>
  <si>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</si>
  <si>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</si>
  <si>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</si>
  <si>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</si>
  <si>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</si>
  <si>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</si>
  <si>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</si>
  <si>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</si>
  <si>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</si>
  <si>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</si>
  <si>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</si>
  <si>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</si>
  <si>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</si>
  <si>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</si>
  <si>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</si>
  <si>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</si>
  <si>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</si>
  <si>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</si>
  <si>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</si>
  <si>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</si>
  <si>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</si>
  <si>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</si>
  <si>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</si>
  <si>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</si>
  <si>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</si>
  <si>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</si>
  <si>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</si>
  <si>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</si>
  <si>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</si>
  <si>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</si>
  <si>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</si>
  <si>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</si>
  <si>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</si>
  <si>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</si>
  <si>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</si>
  <si>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</si>
  <si>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</si>
  <si>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</si>
  <si>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</si>
  <si>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</si>
  <si>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</si>
  <si>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</si>
  <si>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</si>
  <si>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</si>
  <si>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</si>
  <si>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</si>
  <si>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</si>
  <si>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</si>
  <si>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</si>
  <si>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</si>
  <si>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</si>
  <si>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</si>
  <si>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</si>
  <si>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</si>
  <si>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</si>
  <si>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</si>
  <si>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</si>
  <si>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</si>
  <si>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</si>
  <si>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</si>
  <si>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</si>
  <si>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</si>
  <si>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</si>
  <si>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</si>
  <si>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</si>
  <si>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</si>
  <si>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</si>
  <si>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</si>
  <si>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</si>
  <si>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</si>
  <si>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</si>
  <si>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</si>
  <si>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</si>
  <si>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</si>
  <si>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</si>
  <si>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</si>
  <si>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</si>
  <si>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</si>
  <si>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</si>
  <si>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</si>
  <si>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</si>
  <si>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</si>
  <si>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</si>
  <si>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</si>
  <si>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</si>
  <si>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</si>
  <si>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</si>
  <si>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</si>
  <si>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</si>
  <si>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</si>
  <si>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</si>
  <si>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</si>
  <si>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</si>
  <si>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</si>
  <si>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</si>
  <si>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</si>
  <si>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</si>
  <si>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</si>
  <si>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</si>
  <si>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</si>
  <si>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</si>
  <si>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</si>
  <si>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</si>
  <si>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</si>
  <si>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</si>
  <si>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</si>
  <si>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</si>
  <si>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</si>
  <si>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</si>
  <si>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</si>
  <si>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</si>
  <si>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</si>
  <si>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</si>
  <si>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</si>
  <si>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</si>
  <si>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</si>
  <si>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</si>
  <si>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</si>
  <si>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</si>
  <si>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</si>
  <si>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</si>
  <si>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</si>
  <si>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</si>
  <si>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</si>
  <si>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</si>
  <si>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</si>
  <si>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</si>
  <si>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</si>
  <si>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</si>
  <si>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</si>
  <si>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</si>
  <si>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</si>
  <si>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</si>
  <si>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</si>
  <si>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</si>
  <si>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</si>
  <si>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</si>
  <si>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</si>
  <si>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</si>
  <si>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</si>
  <si>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</si>
  <si>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</si>
  <si>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</si>
  <si>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</si>
  <si>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</si>
  <si>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</si>
  <si>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</si>
  <si>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</si>
  <si>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</si>
  <si>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</si>
  <si>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</si>
  <si>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</si>
  <si>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</si>
  <si>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</si>
  <si>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</si>
  <si>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</si>
  <si>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</si>
  <si>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</si>
  <si>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</si>
  <si>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</si>
  <si>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</si>
  <si>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</si>
  <si>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</si>
  <si>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</si>
  <si>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</si>
  <si>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</si>
  <si>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</si>
  <si>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</si>
  <si>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</si>
  <si>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</si>
  <si>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</si>
  <si>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</si>
  <si>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</si>
  <si>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</si>
  <si>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</si>
  <si>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</si>
  <si>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</si>
  <si>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</si>
  <si>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</si>
  <si>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</si>
  <si>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</si>
  <si>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</si>
  <si>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</si>
  <si>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</si>
  <si>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</si>
  <si>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</si>
  <si>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</si>
  <si>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</si>
  <si>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</si>
  <si>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</si>
  <si>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</si>
  <si>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</si>
  <si>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</si>
  <si>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</si>
  <si>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</si>
  <si>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</si>
  <si>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</si>
  <si>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</si>
  <si>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</si>
  <si>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</si>
  <si>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</si>
  <si>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</si>
  <si>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</si>
  <si>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</si>
  <si>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</si>
  <si>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</si>
  <si>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</si>
  <si>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</si>
  <si>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</si>
  <si>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</si>
  <si>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</si>
  <si>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</si>
  <si>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</si>
  <si>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</si>
  <si>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</si>
  <si>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</si>
  <si>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</si>
  <si>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</si>
  <si>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</si>
  <si>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</si>
  <si>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</si>
  <si>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</si>
  <si>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</si>
  <si>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</si>
  <si>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</si>
  <si>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</si>
  <si>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</si>
  <si>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</si>
  <si>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</si>
  <si>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</si>
  <si>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</si>
  <si>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</si>
  <si>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</si>
  <si>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</si>
  <si>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</si>
  <si>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</si>
  <si>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</si>
  <si>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</si>
  <si>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</si>
  <si>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</si>
  <si>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</si>
  <si>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</si>
  <si>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</si>
  <si>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</si>
  <si>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</si>
  <si>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</si>
  <si>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</si>
  <si>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</si>
  <si>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</si>
  <si>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</si>
  <si>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</si>
  <si>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</si>
  <si>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</si>
  <si>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</si>
  <si>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</si>
  <si>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</si>
  <si>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</si>
  <si>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</si>
  <si>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</si>
  <si>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</si>
  <si>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</si>
  <si>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</si>
  <si>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</si>
  <si>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</si>
  <si>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</si>
  <si>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</si>
  <si>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</si>
  <si>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</si>
  <si>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</si>
  <si>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</si>
  <si>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</si>
  <si>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</si>
  <si>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</si>
  <si>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</si>
  <si>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</si>
  <si>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</si>
  <si>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</si>
  <si>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</si>
  <si>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</si>
  <si>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</si>
  <si>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</si>
  <si>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</si>
  <si>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</si>
  <si>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</si>
  <si>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</si>
  <si>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</si>
  <si>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</si>
  <si>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</si>
  <si>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</si>
  <si>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</si>
  <si>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</si>
  <si>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</si>
  <si>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</si>
  <si>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</si>
  <si>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</si>
  <si>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</si>
  <si>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</si>
  <si>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</si>
  <si>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</si>
  <si>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</si>
  <si>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</si>
  <si>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</si>
  <si>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</si>
  <si>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</si>
  <si>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</si>
  <si>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</si>
  <si>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</si>
  <si>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</si>
  <si>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</si>
  <si>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</si>
  <si>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</si>
  <si>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</si>
  <si>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</si>
  <si>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</si>
  <si>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</si>
  <si>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</si>
  <si>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</si>
  <si>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</si>
  <si>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</si>
  <si>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</si>
  <si>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</si>
  <si>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</si>
  <si>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</si>
  <si>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</si>
  <si>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</si>
  <si>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</si>
  <si>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</si>
  <si>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</si>
  <si>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</si>
  <si>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</si>
  <si>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</si>
  <si>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</si>
  <si>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</si>
  <si>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</si>
  <si>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</si>
  <si>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</si>
  <si>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</si>
  <si>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</si>
  <si>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</si>
  <si>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</si>
  <si>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</si>
  <si>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</si>
  <si>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</si>
  <si>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</si>
  <si>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</si>
  <si>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</si>
  <si>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</si>
  <si>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</si>
  <si>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</si>
  <si>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</si>
  <si>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</si>
  <si>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</si>
  <si>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</si>
  <si>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</si>
  <si>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</si>
  <si>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</si>
  <si>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</si>
  <si>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</si>
  <si>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</si>
  <si>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</si>
  <si>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</si>
  <si>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</si>
  <si>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</si>
  <si>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</si>
  <si>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</si>
  <si>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</si>
  <si>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</si>
  <si>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</si>
  <si>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</si>
  <si>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</si>
  <si>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</si>
  <si>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</si>
  <si>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</si>
  <si>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</si>
  <si>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</si>
  <si>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</si>
  <si>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</si>
  <si>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</si>
  <si>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</si>
  <si>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</si>
  <si>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</si>
  <si>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</si>
  <si>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</si>
  <si>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</si>
  <si>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</si>
  <si>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</si>
  <si>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</si>
  <si>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</si>
  <si>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</si>
  <si>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</si>
  <si>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</si>
  <si>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</si>
  <si>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</si>
  <si>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</si>
  <si>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</si>
  <si>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</si>
  <si>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</si>
  <si>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</si>
  <si>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</si>
  <si>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</si>
  <si>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</si>
  <si>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</si>
  <si>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</si>
  <si>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</si>
  <si>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</si>
  <si>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</si>
  <si>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</si>
  <si>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</si>
  <si>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</si>
  <si>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</si>
  <si>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</si>
  <si>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</si>
  <si>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</si>
  <si>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</si>
  <si>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</si>
  <si>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</si>
  <si>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</si>
  <si>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</si>
  <si>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</si>
  <si>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</si>
  <si>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</si>
  <si>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</si>
  <si>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</si>
  <si>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</si>
  <si>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</si>
  <si>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</si>
  <si>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</si>
  <si>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</si>
  <si>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</si>
  <si>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</si>
  <si>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</si>
  <si>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</si>
  <si>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</si>
  <si>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</si>
  <si>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</si>
  <si>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</si>
  <si>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</si>
  <si>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</si>
  <si>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</si>
  <si>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</si>
  <si>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</si>
  <si>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</si>
  <si>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</si>
  <si>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</si>
  <si>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</si>
  <si>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</si>
  <si>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</si>
  <si>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</si>
  <si>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</si>
  <si>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</si>
  <si>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</si>
  <si>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</si>
  <si>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</si>
  <si>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</si>
  <si>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</si>
  <si>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</si>
  <si>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</si>
  <si>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</si>
  <si>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</si>
  <si>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</si>
  <si>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</si>
  <si>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</si>
  <si>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</si>
  <si>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</si>
  <si>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</si>
  <si>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</si>
  <si>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</si>
  <si>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</si>
  <si>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</si>
  <si>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</si>
  <si>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</si>
  <si>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</si>
  <si>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</si>
  <si>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</si>
  <si>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</si>
  <si>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</si>
  <si>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</si>
  <si>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</si>
  <si>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</si>
  <si>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</si>
  <si>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</si>
  <si>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</si>
  <si>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</si>
  <si>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</si>
  <si>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</si>
  <si>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</si>
  <si>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</si>
  <si>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</si>
  <si>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</si>
  <si>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</si>
  <si>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</si>
  <si>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</si>
  <si>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</si>
  <si>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</si>
  <si>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</si>
  <si>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</si>
  <si>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</si>
  <si>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</si>
  <si>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</si>
  <si>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</si>
  <si>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</si>
  <si>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</si>
  <si>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</si>
  <si>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</si>
  <si>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</si>
  <si>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</si>
  <si>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</si>
  <si>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</si>
  <si>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</si>
  <si>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</si>
  <si>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</si>
  <si>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</si>
  <si>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</si>
  <si>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</si>
  <si>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</si>
  <si>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</si>
  <si>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</si>
  <si>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</si>
  <si>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</si>
  <si>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</si>
  <si>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</si>
  <si>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</si>
  <si>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</si>
  <si>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</si>
  <si>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</si>
  <si>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</si>
  <si>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</si>
  <si>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</si>
  <si>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</si>
  <si>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</si>
  <si>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</si>
  <si>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</si>
  <si>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</si>
  <si>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</si>
  <si>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</si>
  <si>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</si>
  <si>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</si>
  <si>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</si>
  <si>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</si>
  <si>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</si>
  <si>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</si>
  <si>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</si>
  <si>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</si>
  <si>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</si>
  <si>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</si>
  <si>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</si>
  <si>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</si>
  <si>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</si>
  <si>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</si>
  <si>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</si>
  <si>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</si>
  <si>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</si>
  <si>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</si>
  <si>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</si>
  <si>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</si>
  <si>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</si>
  <si>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</si>
  <si>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</si>
  <si>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</si>
  <si>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</si>
  <si>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</si>
  <si>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</si>
  <si>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</si>
  <si>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</si>
  <si>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</si>
  <si>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</si>
  <si>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</si>
  <si>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</si>
  <si>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</si>
  <si>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</si>
  <si>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</si>
  <si>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</si>
  <si>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</si>
  <si>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</si>
  <si>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</si>
  <si>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</si>
  <si>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</si>
  <si>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</si>
  <si>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</si>
  <si>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</si>
  <si>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</si>
  <si>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</si>
  <si>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</si>
  <si>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</si>
  <si>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</si>
  <si>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</si>
  <si>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</si>
  <si>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</si>
  <si>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</si>
  <si>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</si>
  <si>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</si>
  <si>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</si>
  <si>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</si>
  <si>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</si>
  <si>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</si>
  <si>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</si>
  <si>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</si>
  <si>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</si>
  <si>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</si>
  <si>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</si>
  <si>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</si>
  <si>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</si>
  <si>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</si>
  <si>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</si>
  <si>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</si>
  <si>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</si>
  <si>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</si>
  <si>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</si>
  <si>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</si>
  <si>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</si>
  <si>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</si>
  <si>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</si>
  <si>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</si>
  <si>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</si>
  <si>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</si>
  <si>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</si>
  <si>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</si>
  <si>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</si>
  <si>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</si>
  <si>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</si>
  <si>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</si>
  <si>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</si>
  <si>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</si>
  <si>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</si>
  <si>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</si>
  <si>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</si>
  <si>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</si>
  <si>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</si>
  <si>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</si>
  <si>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</si>
  <si>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</si>
  <si>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</si>
  <si>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</si>
  <si>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</si>
  <si>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</si>
  <si>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</si>
  <si>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</si>
  <si>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</si>
  <si>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</si>
  <si>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</si>
  <si>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</si>
  <si>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</si>
  <si>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</si>
  <si>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</si>
  <si>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</si>
  <si>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</si>
  <si>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</si>
  <si>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</si>
  <si>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</si>
  <si>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</si>
  <si>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</si>
  <si>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</si>
  <si>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</si>
  <si>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</si>
  <si>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</si>
  <si>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</si>
  <si>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</si>
  <si>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</si>
  <si>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</si>
  <si>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</si>
  <si>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</si>
  <si>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</si>
  <si>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</si>
  <si>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</si>
  <si>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</si>
  <si>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</si>
  <si>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</si>
  <si>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</si>
  <si>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</si>
  <si>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</si>
  <si>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</si>
  <si>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</si>
  <si>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</si>
  <si>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</si>
  <si>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</si>
  <si>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</si>
  <si>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</si>
  <si>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</si>
  <si>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</si>
  <si>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</si>
  <si>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</si>
  <si>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</si>
  <si>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</si>
  <si>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</si>
  <si>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</si>
  <si>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</si>
  <si>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</si>
  <si>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</si>
  <si>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</si>
  <si>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</si>
  <si>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</si>
  <si>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</si>
  <si>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</si>
  <si>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</si>
  <si>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</si>
  <si>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</si>
  <si>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</si>
  <si>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</si>
  <si>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</si>
  <si>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</si>
  <si>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</si>
  <si>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</si>
  <si>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</si>
  <si>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</si>
  <si>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</si>
  <si>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</si>
  <si>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</si>
  <si>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</si>
  <si>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</si>
  <si>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</si>
  <si>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</si>
  <si>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</si>
  <si>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</si>
  <si>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</si>
  <si>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</si>
  <si>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</si>
  <si>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</si>
  <si>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</si>
  <si>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</si>
  <si>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</si>
  <si>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</si>
  <si>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</si>
  <si>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</si>
  <si>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</si>
  <si>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</si>
  <si>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</si>
  <si>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</si>
  <si>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</si>
  <si>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</si>
  <si>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</si>
  <si>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</si>
  <si>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</si>
  <si>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</si>
  <si>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</si>
  <si>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</si>
  <si>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</si>
  <si>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</si>
  <si>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</si>
  <si>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</si>
  <si>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</si>
  <si>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</si>
  <si>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</si>
  <si>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</si>
  <si>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</si>
  <si>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</si>
  <si>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</si>
  <si>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</si>
  <si>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</si>
  <si>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</si>
  <si>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</si>
  <si>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</si>
  <si>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</si>
  <si>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</si>
  <si>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</si>
  <si>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</si>
  <si>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</si>
  <si>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</si>
  <si>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</si>
  <si>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</si>
  <si>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</si>
  <si>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</si>
  <si>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</si>
  <si>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</si>
  <si>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</si>
  <si>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</si>
  <si>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</si>
  <si>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</si>
  <si>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</si>
  <si>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</si>
  <si>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</si>
  <si>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</si>
  <si>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</si>
  <si>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</si>
  <si>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</si>
  <si>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</si>
  <si>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</si>
  <si>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</si>
  <si>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</si>
  <si>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</si>
  <si>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</si>
  <si>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</si>
  <si>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</si>
  <si>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</si>
  <si>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</si>
  <si>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</si>
  <si>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</si>
  <si>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</si>
  <si>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</si>
  <si>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</si>
  <si>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</si>
  <si>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</si>
  <si>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</si>
  <si>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</si>
  <si>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2"/>
  </si>
  <si>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</si>
  <si>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</si>
  <si>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</si>
  <si>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</si>
  <si>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</si>
  <si>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</si>
  <si>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</si>
  <si>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</si>
  <si>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</si>
  <si>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</si>
  <si>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</si>
  <si>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</si>
  <si>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</si>
  <si>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</si>
  <si>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</si>
  <si>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</si>
  <si>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</si>
  <si>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</si>
  <si>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</si>
  <si>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</si>
  <si>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</si>
  <si>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</si>
  <si>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</si>
  <si>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</si>
  <si>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</si>
  <si>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</si>
  <si>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</si>
  <si>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</si>
  <si>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</si>
  <si>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</si>
  <si>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</si>
  <si>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</si>
  <si>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</si>
  <si>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</si>
  <si>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</si>
  <si>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</si>
  <si>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</si>
  <si>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</si>
  <si>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</si>
  <si>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</si>
  <si>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</si>
  <si>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</si>
  <si>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</si>
  <si>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</si>
  <si>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</si>
  <si>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</si>
  <si>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</si>
  <si>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</si>
  <si>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</si>
  <si>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</si>
  <si>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</si>
  <si>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</si>
  <si>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</si>
  <si>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</si>
  <si>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</si>
  <si>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</si>
  <si>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</si>
  <si>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</si>
  <si>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</si>
  <si>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</si>
  <si>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</si>
  <si>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</si>
  <si>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</si>
  <si>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</si>
  <si>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</si>
  <si>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</si>
  <si>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</si>
  <si>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</si>
  <si>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</si>
  <si>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</si>
  <si>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</si>
  <si>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</si>
  <si>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</si>
  <si>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</si>
  <si>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</si>
  <si>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</si>
  <si>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</si>
  <si>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</si>
  <si>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</si>
  <si>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</si>
  <si>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</si>
  <si>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</si>
  <si>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</si>
  <si>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</si>
  <si>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</si>
  <si>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</si>
  <si>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</si>
  <si>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</si>
  <si>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</si>
  <si>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</si>
  <si>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</si>
  <si>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</si>
  <si>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</si>
  <si>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</si>
  <si>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</si>
  <si>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</si>
  <si>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</si>
  <si>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</si>
  <si>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</si>
  <si>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</si>
  <si>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</si>
  <si>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</si>
  <si>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</si>
  <si>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</si>
  <si>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</si>
  <si>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</si>
  <si>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</si>
  <si>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</si>
  <si>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</si>
  <si>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</si>
  <si>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</si>
  <si>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</si>
  <si>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</si>
  <si>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</si>
  <si>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</si>
  <si>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</si>
  <si>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</si>
  <si>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</si>
  <si>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</si>
  <si>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</si>
  <si>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</si>
  <si>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</si>
  <si>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</si>
  <si>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</si>
  <si>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</si>
  <si>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</si>
  <si>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</si>
  <si>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</si>
  <si>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</si>
  <si>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</si>
  <si>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</si>
  <si>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</si>
  <si>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</si>
  <si>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</si>
  <si>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</si>
  <si>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</si>
  <si>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</si>
  <si>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</si>
  <si>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</si>
  <si>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</si>
  <si>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</si>
  <si>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</si>
  <si>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</si>
  <si>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</si>
  <si>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</si>
  <si>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</si>
  <si>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</si>
  <si>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</si>
  <si>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</si>
  <si>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</si>
  <si>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</si>
  <si>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</si>
  <si>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</si>
  <si>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</si>
  <si>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</si>
  <si>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</si>
  <si>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</si>
  <si>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</si>
  <si>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</si>
  <si>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</si>
  <si>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</si>
  <si>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</si>
  <si>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</si>
  <si>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</si>
  <si>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</si>
  <si>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</si>
  <si>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</si>
  <si>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</si>
  <si>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</si>
  <si>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</si>
  <si>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</si>
  <si>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</si>
  <si>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</si>
  <si>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</si>
  <si>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</si>
  <si>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</si>
  <si>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</si>
  <si>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</si>
  <si>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</si>
  <si>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</si>
  <si>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</si>
  <si>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</si>
  <si>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</si>
  <si>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</si>
  <si>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</si>
  <si>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</si>
  <si>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</si>
  <si>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</si>
  <si>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</si>
  <si>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</si>
  <si>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</si>
  <si>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</si>
  <si>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</si>
  <si>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</si>
  <si>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</si>
  <si>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</si>
  <si>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</si>
  <si>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</si>
  <si>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</si>
  <si>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</si>
  <si>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</si>
  <si>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</si>
  <si>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</si>
  <si>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</si>
  <si>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</si>
  <si>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</si>
  <si>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</si>
  <si>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</si>
  <si>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</si>
  <si>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</si>
  <si>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</si>
  <si>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</si>
  <si>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</si>
  <si>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</si>
  <si>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</si>
  <si>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</si>
  <si>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</si>
  <si>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</si>
  <si>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</si>
  <si>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</si>
  <si>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</si>
  <si>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</si>
  <si>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</si>
  <si>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</si>
  <si>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</si>
  <si>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</si>
  <si>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</si>
  <si>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</si>
  <si>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</si>
  <si>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</si>
  <si>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</si>
  <si>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</si>
  <si>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</si>
  <si>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</si>
  <si>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</si>
  <si>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</si>
  <si>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</si>
  <si>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</si>
  <si>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</si>
  <si>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</si>
  <si>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</si>
  <si>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</si>
  <si>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</si>
  <si>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</si>
  <si>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</si>
  <si>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</si>
  <si>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</si>
  <si>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</si>
  <si>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</si>
  <si>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</si>
  <si>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</si>
  <si>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</si>
  <si>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</si>
  <si>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</si>
  <si>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</si>
  <si>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</si>
  <si>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</si>
  <si>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</si>
  <si>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</si>
  <si>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</si>
  <si>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</si>
  <si>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</si>
  <si>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</si>
  <si>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</si>
  <si>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</si>
  <si>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</si>
  <si>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</si>
  <si>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</si>
  <si>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</si>
  <si>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</si>
  <si>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</si>
  <si>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</si>
  <si>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</si>
  <si>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</si>
  <si>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</si>
  <si>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</si>
  <si>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</si>
  <si>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</si>
  <si>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</si>
  <si>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</si>
  <si>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</si>
  <si>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</si>
  <si>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</si>
  <si>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</si>
  <si>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</si>
  <si>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</si>
  <si>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</si>
  <si>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</si>
  <si>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</si>
  <si>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</si>
  <si>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</si>
  <si>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</si>
  <si>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</si>
  <si>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</si>
  <si>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</si>
  <si>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</si>
  <si>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</si>
  <si>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</si>
  <si>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</si>
  <si>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</si>
  <si>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</si>
  <si>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</si>
  <si>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</si>
  <si>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</si>
  <si>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</si>
  <si>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</si>
  <si>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</si>
  <si>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</si>
  <si>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</si>
  <si>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</si>
  <si>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</si>
  <si>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</si>
  <si>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</si>
  <si>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</si>
  <si>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</si>
  <si>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</si>
  <si>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</si>
  <si>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</si>
  <si>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</si>
  <si>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</si>
  <si>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</si>
  <si>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</si>
  <si>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</si>
  <si>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</si>
  <si>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</si>
  <si>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</si>
  <si>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</si>
  <si>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</si>
  <si>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</si>
  <si>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</si>
  <si>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</si>
  <si>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</si>
  <si>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</si>
  <si>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</si>
  <si>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</si>
  <si>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</si>
  <si>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</si>
  <si>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</si>
  <si>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</si>
  <si>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</si>
  <si>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</si>
  <si>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</si>
  <si>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</si>
  <si>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</si>
  <si>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</si>
  <si>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</si>
  <si>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</si>
  <si>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</si>
  <si>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</si>
  <si>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</si>
  <si>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</si>
  <si>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</si>
  <si>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</si>
  <si>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</si>
  <si>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</si>
  <si>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</si>
  <si>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</si>
  <si>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</si>
  <si>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</si>
  <si>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</si>
  <si>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</si>
  <si>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</si>
  <si>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</si>
  <si>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</si>
  <si>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</si>
  <si>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</si>
  <si>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</si>
  <si>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</si>
  <si>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</si>
  <si>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</si>
  <si>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</si>
  <si>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</si>
  <si>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</si>
  <si>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</si>
  <si>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</si>
  <si>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</si>
  <si>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</si>
  <si>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</si>
  <si>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</si>
  <si>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</si>
  <si>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</si>
  <si>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</si>
  <si>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</si>
  <si>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</si>
  <si>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</si>
  <si>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</si>
  <si>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</si>
  <si>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</si>
  <si>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</si>
  <si>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</si>
  <si>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</si>
  <si>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</si>
  <si>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</si>
  <si>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</si>
  <si>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</si>
  <si>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</si>
  <si>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</si>
  <si>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</si>
  <si>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</si>
  <si>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</si>
  <si>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</si>
  <si>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</si>
  <si>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</si>
  <si>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</si>
  <si>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</si>
  <si>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</si>
  <si>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</si>
  <si>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</si>
  <si>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</si>
  <si>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</si>
  <si>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</si>
  <si>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</si>
  <si>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</si>
  <si>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</si>
  <si>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</si>
  <si>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</si>
  <si>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</si>
  <si>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</si>
  <si>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</si>
  <si>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</si>
  <si>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</si>
  <si>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</si>
  <si>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</si>
  <si>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</si>
  <si>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</si>
  <si>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</si>
  <si>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</si>
  <si>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</si>
  <si>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</si>
  <si>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</si>
  <si>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</si>
  <si>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</si>
  <si>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</si>
  <si>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</si>
  <si>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</si>
  <si>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</si>
  <si>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</si>
  <si>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</si>
  <si>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</si>
  <si>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</si>
  <si>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</si>
  <si>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</si>
  <si>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</si>
  <si>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</si>
  <si>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</si>
  <si>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</si>
  <si>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</si>
  <si>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</si>
  <si>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</si>
  <si>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</si>
  <si>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</si>
  <si>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</si>
  <si>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</si>
  <si>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</si>
  <si>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</si>
  <si>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</si>
  <si>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</si>
  <si>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</si>
  <si>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</si>
  <si>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</si>
  <si>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</si>
  <si>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</si>
  <si>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</si>
  <si>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</si>
  <si>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</si>
  <si>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</si>
  <si>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</si>
  <si>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</si>
  <si>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</si>
  <si>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</si>
  <si>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</si>
  <si>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</si>
  <si>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</si>
  <si>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</si>
  <si>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</si>
  <si>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</si>
  <si>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</si>
  <si>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</si>
  <si>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</si>
  <si>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</si>
  <si>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</si>
  <si>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</si>
  <si>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</si>
  <si>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</si>
  <si>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</si>
  <si>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</si>
  <si>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</si>
  <si>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</si>
  <si>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</si>
  <si>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</si>
  <si>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</si>
  <si>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</si>
  <si>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</si>
  <si>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</si>
  <si>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</si>
  <si>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</si>
  <si>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</si>
  <si>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</si>
  <si>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</si>
  <si>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</si>
  <si>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</si>
  <si>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</si>
  <si>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</si>
  <si>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</si>
  <si>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</si>
  <si>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</si>
  <si>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</si>
  <si>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</si>
  <si>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</si>
  <si>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</si>
  <si>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</si>
  <si>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</si>
  <si>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</si>
  <si>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</si>
  <si>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</si>
  <si>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</si>
  <si>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</si>
  <si>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</si>
  <si>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</si>
  <si>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</si>
  <si>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</si>
  <si>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</si>
  <si>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</si>
  <si>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</si>
  <si>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</si>
  <si>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</si>
  <si>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</si>
  <si>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</si>
  <si>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</si>
  <si>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</si>
  <si>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</si>
  <si>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</si>
  <si>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</si>
  <si>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</si>
  <si>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</si>
  <si>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</si>
  <si>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</si>
  <si>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</si>
  <si>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</si>
  <si>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</si>
  <si>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</si>
  <si>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</si>
  <si>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</si>
  <si>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</si>
  <si>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</si>
  <si>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</si>
  <si>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</si>
  <si>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</si>
  <si>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</si>
  <si>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</si>
  <si>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</si>
  <si>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</si>
  <si>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</si>
  <si>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</si>
  <si>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</si>
  <si>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</si>
  <si>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</si>
  <si>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</si>
  <si>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</si>
  <si>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</si>
  <si>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</si>
  <si>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</si>
  <si>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</si>
  <si>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</si>
  <si>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</si>
  <si>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</si>
  <si>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</si>
  <si>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</si>
  <si>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</si>
  <si>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</si>
  <si>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</si>
  <si>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</si>
  <si>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</si>
  <si>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</si>
  <si>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</si>
  <si>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</si>
  <si>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</si>
  <si>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</si>
  <si>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</si>
  <si>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</si>
  <si>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</si>
  <si>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</si>
  <si>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</si>
  <si>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</si>
  <si>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</si>
  <si>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</si>
  <si>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</si>
  <si>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</si>
  <si>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</si>
  <si>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</si>
  <si>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</si>
  <si>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</si>
  <si>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</si>
  <si>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</si>
  <si>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</si>
  <si>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</si>
  <si>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</si>
  <si>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</si>
  <si>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</si>
  <si>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</si>
  <si>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</si>
  <si>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</si>
  <si>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</si>
  <si>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</si>
  <si>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</si>
  <si>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</si>
  <si>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</si>
  <si>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</si>
  <si>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</si>
  <si>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</si>
  <si>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</si>
  <si>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</si>
  <si>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</si>
  <si>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</si>
  <si>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</si>
  <si>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</si>
  <si>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</si>
  <si>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</si>
  <si>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</si>
  <si>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</si>
  <si>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</si>
  <si>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</si>
  <si>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</si>
  <si>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</si>
  <si>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</si>
  <si>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</si>
  <si>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</si>
  <si>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</si>
  <si>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</si>
  <si>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</si>
  <si>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</si>
  <si>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</si>
  <si>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</si>
  <si>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</si>
  <si>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</si>
  <si>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</si>
  <si>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</si>
  <si>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</si>
  <si>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</si>
  <si>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</si>
  <si>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</si>
  <si>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</si>
  <si>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</si>
  <si>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</si>
  <si>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</si>
  <si>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</si>
  <si>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</si>
  <si>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</si>
  <si>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</si>
  <si>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</si>
  <si>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</si>
  <si>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</si>
  <si>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</si>
  <si>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</si>
  <si>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</si>
  <si>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</si>
  <si>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</si>
  <si>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</si>
  <si>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</si>
  <si>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</si>
  <si>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</si>
  <si>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</si>
  <si>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</si>
  <si>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</si>
  <si>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</si>
  <si>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</si>
  <si>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</si>
  <si>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</si>
  <si>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</si>
  <si>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</si>
  <si>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</si>
  <si>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</si>
  <si>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</si>
  <si>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</si>
  <si>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</si>
  <si>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</si>
  <si>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</si>
  <si>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</si>
  <si>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</si>
  <si>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</si>
  <si>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</si>
  <si>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</si>
  <si>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</si>
  <si>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</si>
  <si>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</si>
  <si>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</si>
  <si>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</si>
  <si>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</si>
  <si>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</si>
  <si>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</si>
  <si>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</si>
  <si>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</si>
  <si>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</si>
  <si>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</si>
  <si>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</si>
  <si>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</si>
  <si>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</si>
  <si>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</si>
  <si>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</si>
  <si>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</si>
  <si>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</si>
  <si>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</si>
  <si>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</si>
  <si>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</si>
  <si>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</si>
  <si>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</si>
  <si>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</si>
  <si>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</si>
  <si>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</si>
  <si>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</si>
  <si>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</si>
  <si>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</si>
  <si>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</si>
  <si>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</si>
  <si>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</si>
  <si>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</si>
  <si>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</si>
  <si>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</si>
  <si>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</si>
  <si>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</si>
  <si>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</si>
  <si>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</si>
  <si>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</si>
  <si>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</si>
  <si>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</si>
  <si>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</si>
  <si>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</si>
  <si>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</si>
  <si>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</si>
  <si>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</si>
  <si>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</si>
  <si>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</si>
  <si>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</si>
  <si>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</si>
  <si>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</si>
  <si>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</si>
  <si>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</si>
  <si>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</si>
  <si>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</si>
  <si>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</si>
  <si>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</si>
  <si>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</si>
  <si>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</si>
  <si>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</si>
  <si>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</si>
  <si>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</si>
  <si>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</si>
  <si>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</si>
  <si>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</si>
  <si>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</si>
  <si>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</si>
  <si>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</si>
  <si>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</si>
  <si>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</si>
  <si>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</si>
  <si>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</si>
  <si>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</si>
  <si>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</si>
  <si>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</si>
  <si>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</si>
  <si>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</si>
  <si>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</si>
  <si>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</si>
  <si>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</si>
  <si>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</si>
  <si>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</si>
  <si>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</si>
  <si>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</si>
  <si>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</si>
  <si>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</si>
  <si>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</si>
  <si>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</si>
  <si>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</si>
  <si>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</si>
  <si>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</si>
  <si>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</si>
  <si>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</si>
  <si>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</si>
  <si>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</si>
  <si>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</si>
  <si>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</si>
  <si>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</si>
  <si>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</si>
  <si>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</si>
  <si>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</si>
  <si>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</si>
  <si>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</si>
  <si>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</si>
  <si>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</si>
  <si>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</si>
  <si>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</si>
  <si>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</si>
  <si>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</si>
  <si>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</si>
  <si>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</si>
  <si>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</si>
  <si>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</si>
  <si>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</si>
  <si>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</si>
  <si>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</si>
  <si>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</si>
  <si>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</si>
  <si>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</si>
  <si>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</si>
  <si>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</si>
  <si>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</si>
  <si>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</si>
  <si>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</si>
  <si>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</si>
  <si>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</si>
  <si>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</si>
  <si>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</si>
  <si>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</si>
  <si>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</si>
  <si>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</si>
  <si>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</si>
  <si>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</si>
  <si>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</si>
  <si>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</si>
  <si>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</si>
  <si>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</si>
  <si>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</si>
  <si>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</si>
  <si>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</si>
  <si>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</si>
  <si>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</si>
  <si>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</si>
  <si>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</si>
  <si>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</si>
  <si>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</si>
  <si>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</si>
  <si>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</si>
  <si>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</si>
  <si>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</si>
  <si>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</si>
  <si>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</si>
  <si>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</si>
  <si>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</si>
  <si>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</si>
  <si>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</si>
  <si>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</si>
  <si>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</si>
  <si>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</si>
  <si>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</si>
  <si>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</si>
  <si>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</si>
  <si>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</si>
  <si>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</si>
  <si>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</si>
  <si>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</si>
  <si>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</si>
  <si>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</si>
  <si>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</si>
  <si>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</si>
  <si>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</si>
  <si>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</si>
  <si>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</si>
  <si>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</si>
  <si>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</si>
  <si>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</si>
  <si>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</si>
  <si>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</si>
  <si>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</si>
  <si>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</si>
  <si>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</si>
  <si>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</si>
  <si>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</si>
  <si>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</si>
  <si>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</si>
  <si>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</si>
  <si>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</si>
  <si>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</si>
  <si>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</si>
  <si>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</si>
  <si>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</si>
  <si>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</si>
  <si>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</si>
  <si>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</si>
  <si>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</si>
  <si>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</si>
  <si>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</si>
  <si>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</si>
  <si>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</si>
  <si>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</si>
  <si>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</si>
  <si>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</si>
  <si>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</si>
  <si>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</si>
  <si>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</si>
  <si>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</si>
  <si>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</si>
  <si>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</si>
  <si>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</si>
  <si>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</si>
  <si>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</si>
  <si>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</si>
  <si>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</si>
  <si>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</si>
  <si>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</si>
  <si>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</si>
  <si>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</si>
  <si>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</si>
  <si>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</si>
  <si>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</si>
  <si>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</si>
  <si>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</si>
  <si>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</si>
  <si>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</si>
  <si>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</si>
  <si>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</si>
  <si>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</si>
  <si>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</si>
  <si>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</si>
  <si>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</si>
  <si>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</si>
  <si>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</si>
  <si>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</si>
  <si>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</si>
  <si>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</si>
  <si>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</si>
  <si>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</si>
  <si>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</si>
  <si>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</si>
  <si>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</si>
  <si>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</si>
  <si>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</si>
  <si>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</si>
  <si>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</si>
  <si>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</si>
  <si>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</si>
  <si>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</si>
  <si>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</si>
  <si>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</si>
  <si>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</si>
  <si>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</si>
  <si>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</si>
  <si>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</si>
  <si>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</si>
  <si>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</si>
  <si>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</si>
  <si>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</si>
  <si>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</si>
  <si>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</si>
  <si>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VLSI Solution Oy</t>
  </si>
  <si>
    <t>FI08803668</t>
  </si>
  <si>
    <t>Hermiankatu 8 G, FI-33720 Tampere, Finland</t>
  </si>
  <si>
    <t>Jori Simpanen</t>
  </si>
  <si>
    <t>prod@vlsi.fi</t>
  </si>
  <si>
    <t xml:space="preserve"> +358 50 462 3200</t>
  </si>
  <si>
    <t>Teppo Karema</t>
  </si>
  <si>
    <t>CEO</t>
  </si>
  <si>
    <t>sales@vlsi.fi</t>
  </si>
  <si>
    <t>100%</t>
  </si>
  <si>
    <t>http://www.vlsi.fi/fileadmin/quality/Conflict_Minerals_Elimination_Statement_2018.pdf</t>
  </si>
  <si>
    <t>CID004008</t>
    <phoneticPr fontId="84" type="noConversion"/>
  </si>
  <si>
    <t>CID003278</t>
    <phoneticPr fontId="84" type="noConversion"/>
  </si>
  <si>
    <t>CID003210</t>
    <phoneticPr fontId="84" type="noConversion"/>
  </si>
  <si>
    <t>CID003225</t>
    <phoneticPr fontId="84" type="noConversion"/>
  </si>
  <si>
    <t>CID004055</t>
    <phoneticPr fontId="84" type="noConversion"/>
  </si>
  <si>
    <t>FAB_2</t>
  </si>
  <si>
    <t>CID004249</t>
    <phoneticPr fontId="84" type="noConversion"/>
  </si>
  <si>
    <t>CID003996</t>
    <phoneticPr fontId="84" type="noConversion"/>
  </si>
  <si>
    <t>CID005387</t>
    <phoneticPr fontId="84" type="noConversion"/>
  </si>
  <si>
    <t>Assy_D = copper wire &amp; Lead Frame</t>
  </si>
  <si>
    <t>Assy_D = Lead Frame</t>
  </si>
  <si>
    <t>Assy_E,  Assy_D = copper wire &amp; Lead Frame</t>
  </si>
  <si>
    <t>FAB_2, Assy_E</t>
  </si>
  <si>
    <t>Assy_E</t>
  </si>
  <si>
    <t>Vale Japan Limited</t>
  </si>
  <si>
    <t>Mineracao Onca Puma</t>
  </si>
  <si>
    <t>Shanghang Zijin Metal Resources Co. LTD</t>
  </si>
  <si>
    <t>Jiangxi Copper Co., Ltd.</t>
  </si>
  <si>
    <t>Matsusaka</t>
  </si>
  <si>
    <t>Ourilandia do Norte</t>
  </si>
  <si>
    <t>Mie Prefecture</t>
  </si>
  <si>
    <t>Brian Abrams</t>
  </si>
  <si>
    <t>brian.abrams@vale.com</t>
  </si>
  <si>
    <t>FAB_2 = unknown, Assy_D= Assy_E = No</t>
  </si>
</sst>
</file>

<file path=xl/styles.xml><?xml version="1.0" encoding="utf-8"?>
<styleSheet xmlns="http://schemas.openxmlformats.org/spreadsheetml/2006/main">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6">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3" fillId="0" borderId="0" applyNumberFormat="0" applyFill="0" applyBorder="0" applyAlignment="0" applyProtection="0"/>
    <xf numFmtId="0" fontId="82" fillId="0" borderId="0"/>
    <xf numFmtId="0" fontId="11" fillId="0" borderId="0" applyNumberFormat="0" applyFill="0" applyBorder="0">
      <protection locked="0"/>
    </xf>
  </cellStyleXfs>
  <cellXfs count="485">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1"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3" fillId="0" borderId="18" xfId="828" applyBorder="1" applyAlignment="1" applyProtection="1">
      <alignment vertical="center" wrapText="1"/>
      <protection hidden="1"/>
    </xf>
    <xf numFmtId="0" fontId="113" fillId="0" borderId="18" xfId="828" quotePrefix="1" applyBorder="1" applyAlignment="1" applyProtection="1">
      <alignment vertical="center" wrapText="1"/>
      <protection hidden="1"/>
    </xf>
    <xf numFmtId="0" fontId="113" fillId="0" borderId="18" xfId="828" applyBorder="1" applyAlignment="1" applyProtection="1">
      <alignment vertical="center" wrapText="1"/>
      <protection locked="0"/>
    </xf>
    <xf numFmtId="0" fontId="113" fillId="0" borderId="18" xfId="828" applyFill="1" applyBorder="1" applyAlignment="1" applyProtection="1">
      <alignment vertical="center" wrapText="1"/>
      <protection locked="0"/>
    </xf>
    <xf numFmtId="0" fontId="113" fillId="0" borderId="0" xfId="828" applyAlignment="1" applyProtection="1">
      <alignment vertical="center"/>
      <protection locked="0"/>
    </xf>
    <xf numFmtId="0" fontId="113" fillId="0" borderId="18" xfId="828" applyBorder="1" applyAlignment="1" applyProtection="1">
      <alignment vertical="center"/>
      <protection locked="0"/>
    </xf>
    <xf numFmtId="0" fontId="113"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5"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8" fillId="0" borderId="0" xfId="0" applyFont="1" applyAlignment="1">
      <alignment vertical="top" wrapText="1"/>
    </xf>
    <xf numFmtId="0" fontId="119" fillId="0" borderId="0" xfId="0" applyFont="1" applyAlignment="1">
      <alignment vertical="top" wrapText="1"/>
    </xf>
    <xf numFmtId="0" fontId="120" fillId="0" borderId="0" xfId="829" applyFont="1" applyAlignment="1">
      <alignment vertical="top" wrapText="1"/>
    </xf>
    <xf numFmtId="0" fontId="107" fillId="0" borderId="0" xfId="0" applyFont="1" applyAlignment="1">
      <alignment wrapText="1"/>
    </xf>
    <xf numFmtId="0" fontId="122" fillId="0" borderId="18" xfId="828" applyFont="1" applyBorder="1" applyAlignment="1" applyProtection="1">
      <alignment vertical="center" wrapText="1"/>
      <protection hidden="1"/>
    </xf>
    <xf numFmtId="0" fontId="123" fillId="0" borderId="18" xfId="828" applyFont="1" applyBorder="1" applyAlignment="1" applyProtection="1">
      <alignment vertical="center" wrapText="1"/>
      <protection locked="0"/>
    </xf>
    <xf numFmtId="0" fontId="100" fillId="0" borderId="0" xfId="0" applyFont="1" applyAlignment="1">
      <alignment vertical="top" wrapText="1"/>
    </xf>
    <xf numFmtId="0" fontId="124"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6"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5" fillId="0" borderId="27" xfId="0" applyFont="1" applyBorder="1" applyAlignment="1">
      <alignment horizontal="right" vertical="center" wrapText="1"/>
    </xf>
    <xf numFmtId="0" fontId="0" fillId="0" borderId="74" xfId="0" applyBorder="1" applyAlignment="1" applyProtection="1">
      <alignment vertical="center" wrapText="1"/>
      <protection locked="0"/>
    </xf>
    <xf numFmtId="49" fontId="0" fillId="0" borderId="74" xfId="0" applyNumberFormat="1" applyBorder="1" applyAlignment="1" applyProtection="1">
      <alignment vertical="center"/>
      <protection locked="0"/>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3"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3"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7" fontId="17" fillId="45" borderId="31" xfId="0" applyNumberFormat="1" applyFont="1" applyFill="1" applyBorder="1" applyAlignment="1" applyProtection="1">
      <alignment horizontal="center" wrapText="1"/>
      <protection locked="0"/>
    </xf>
    <xf numFmtId="167"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3"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16" fillId="45" borderId="34" xfId="828" applyFont="1" applyFill="1" applyBorder="1" applyAlignment="1" applyProtection="1">
      <alignment horizontal="center" vertical="center"/>
      <protection locked="0"/>
    </xf>
    <xf numFmtId="0" fontId="116"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4"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cellStyle name="20% - Accent1 2 2" xfId="596"/>
    <cellStyle name="20% - Accent1 2 2 2" xfId="759"/>
    <cellStyle name="20% - Accent1 2 3" xfId="712"/>
    <cellStyle name="20% - Accent1 3" xfId="806"/>
    <cellStyle name="20% - Accent2" xfId="691" builtinId="34" customBuiltin="1"/>
    <cellStyle name="20% - Accent2 2" xfId="7"/>
    <cellStyle name="20% - Accent2 2 2" xfId="597"/>
    <cellStyle name="20% - Accent2 2 2 2" xfId="760"/>
    <cellStyle name="20% - Accent2 2 3" xfId="713"/>
    <cellStyle name="20% - Accent2 3" xfId="809"/>
    <cellStyle name="20% - Accent3" xfId="695" builtinId="38" customBuiltin="1"/>
    <cellStyle name="20% - Accent3 2" xfId="8"/>
    <cellStyle name="20% - Accent3 2 2" xfId="598"/>
    <cellStyle name="20% - Accent3 2 2 2" xfId="761"/>
    <cellStyle name="20% - Accent3 2 3" xfId="714"/>
    <cellStyle name="20% - Accent3 3" xfId="812"/>
    <cellStyle name="20% - Accent4" xfId="699" builtinId="42" customBuiltin="1"/>
    <cellStyle name="20% - Accent4 2" xfId="9"/>
    <cellStyle name="20% - Accent4 2 2" xfId="599"/>
    <cellStyle name="20% - Accent4 2 2 2" xfId="762"/>
    <cellStyle name="20% - Accent4 2 3" xfId="715"/>
    <cellStyle name="20% - Accent4 3" xfId="815"/>
    <cellStyle name="20% - Accent5" xfId="703" builtinId="46" customBuiltin="1"/>
    <cellStyle name="20% - Accent5 2" xfId="10"/>
    <cellStyle name="20% - Accent5 2 2" xfId="600"/>
    <cellStyle name="20% - Accent5 2 2 2" xfId="763"/>
    <cellStyle name="20% - Accent5 2 3" xfId="716"/>
    <cellStyle name="20% - Accent5 3" xfId="818"/>
    <cellStyle name="20% - Accent6" xfId="707" builtinId="50" customBuiltin="1"/>
    <cellStyle name="20% - Accent6 2" xfId="11"/>
    <cellStyle name="20% - Accent6 2 2" xfId="601"/>
    <cellStyle name="20% - Accent6 2 2 2" xfId="764"/>
    <cellStyle name="20% - Accent6 2 3" xfId="717"/>
    <cellStyle name="20% - Accent6 3" xfId="821"/>
    <cellStyle name="40% - Accent1" xfId="688" builtinId="31" customBuiltin="1"/>
    <cellStyle name="40% - Accent1 2" xfId="12"/>
    <cellStyle name="40% - Accent1 2 2" xfId="602"/>
    <cellStyle name="40% - Accent1 2 2 2" xfId="765"/>
    <cellStyle name="40% - Accent1 2 3" xfId="718"/>
    <cellStyle name="40% - Accent1 3" xfId="807"/>
    <cellStyle name="40% - Accent2" xfId="692" builtinId="35" customBuiltin="1"/>
    <cellStyle name="40% - Accent2 2" xfId="13"/>
    <cellStyle name="40% - Accent2 2 2" xfId="603"/>
    <cellStyle name="40% - Accent2 2 2 2" xfId="766"/>
    <cellStyle name="40% - Accent2 2 3" xfId="719"/>
    <cellStyle name="40% - Accent2 3" xfId="810"/>
    <cellStyle name="40% - Accent3" xfId="696" builtinId="39" customBuiltin="1"/>
    <cellStyle name="40% - Accent3 2" xfId="14"/>
    <cellStyle name="40% - Accent3 2 2" xfId="604"/>
    <cellStyle name="40% - Accent3 2 2 2" xfId="767"/>
    <cellStyle name="40% - Accent3 2 3" xfId="720"/>
    <cellStyle name="40% - Accent3 3" xfId="813"/>
    <cellStyle name="40% - Accent4" xfId="700" builtinId="43" customBuiltin="1"/>
    <cellStyle name="40% - Accent4 2" xfId="15"/>
    <cellStyle name="40% - Accent4 2 2" xfId="605"/>
    <cellStyle name="40% - Accent4 2 2 2" xfId="768"/>
    <cellStyle name="40% - Accent4 2 3" xfId="721"/>
    <cellStyle name="40% - Accent4 3" xfId="816"/>
    <cellStyle name="40% - Accent5" xfId="704" builtinId="47" customBuiltin="1"/>
    <cellStyle name="40% - Accent5 2" xfId="16"/>
    <cellStyle name="40% - Accent5 2 2" xfId="606"/>
    <cellStyle name="40% - Accent5 2 2 2" xfId="769"/>
    <cellStyle name="40% - Accent5 2 3" xfId="722"/>
    <cellStyle name="40% - Accent5 3" xfId="819"/>
    <cellStyle name="40% - Accent6" xfId="708" builtinId="51" customBuiltin="1"/>
    <cellStyle name="40% - Accent6 2" xfId="17"/>
    <cellStyle name="40% - Accent6 2 2" xfId="607"/>
    <cellStyle name="40% - Accent6 2 2 2" xfId="770"/>
    <cellStyle name="40% - Accent6 2 3" xfId="723"/>
    <cellStyle name="40% - Accent6 3" xfId="822"/>
    <cellStyle name="60% - Accent1" xfId="689" builtinId="32" customBuiltin="1"/>
    <cellStyle name="60% - Accent1 2" xfId="18"/>
    <cellStyle name="60% - Accent1 2 2" xfId="608"/>
    <cellStyle name="60% - Accent1 3" xfId="808"/>
    <cellStyle name="60% - Accent2" xfId="693" builtinId="36" customBuiltin="1"/>
    <cellStyle name="60% - Accent2 2" xfId="19"/>
    <cellStyle name="60% - Accent2 2 2" xfId="609"/>
    <cellStyle name="60% - Accent2 3" xfId="811"/>
    <cellStyle name="60% - Accent3" xfId="697" builtinId="40" customBuiltin="1"/>
    <cellStyle name="60% - Accent3 2" xfId="20"/>
    <cellStyle name="60% - Accent3 2 2" xfId="610"/>
    <cellStyle name="60% - Accent3 3" xfId="814"/>
    <cellStyle name="60% - Accent4" xfId="701" builtinId="44" customBuiltin="1"/>
    <cellStyle name="60% - Accent4 2" xfId="21"/>
    <cellStyle name="60% - Accent4 2 2" xfId="611"/>
    <cellStyle name="60% - Accent4 3" xfId="817"/>
    <cellStyle name="60% - Accent5" xfId="705" builtinId="48" customBuiltin="1"/>
    <cellStyle name="60% - Accent5 2" xfId="22"/>
    <cellStyle name="60% - Accent5 2 2" xfId="612"/>
    <cellStyle name="60% - Accent5 3" xfId="820"/>
    <cellStyle name="60% - Accent6" xfId="709" builtinId="52" customBuiltin="1"/>
    <cellStyle name="60% - Accent6 2" xfId="23"/>
    <cellStyle name="60% - Accent6 2 2" xfId="613"/>
    <cellStyle name="60% - Accent6 3" xfId="823"/>
    <cellStyle name="Accent1" xfId="686" builtinId="29" customBuiltin="1"/>
    <cellStyle name="Accent1 2" xfId="24"/>
    <cellStyle name="Accent1 2 2" xfId="614"/>
    <cellStyle name="Accent2" xfId="690" builtinId="33" customBuiltin="1"/>
    <cellStyle name="Accent2 2" xfId="25"/>
    <cellStyle name="Accent2 2 2" xfId="615"/>
    <cellStyle name="Accent3" xfId="694" builtinId="37" customBuiltin="1"/>
    <cellStyle name="Accent3 2" xfId="26"/>
    <cellStyle name="Accent3 2 2" xfId="616"/>
    <cellStyle name="Accent4" xfId="698" builtinId="41" customBuiltin="1"/>
    <cellStyle name="Accent4 2" xfId="27"/>
    <cellStyle name="Accent4 2 2" xfId="617"/>
    <cellStyle name="Accent5" xfId="702" builtinId="45" customBuiltin="1"/>
    <cellStyle name="Accent5 2" xfId="28"/>
    <cellStyle name="Accent5 2 2" xfId="618"/>
    <cellStyle name="Accent6" xfId="706" builtinId="49" customBuiltin="1"/>
    <cellStyle name="Accent6 2" xfId="29"/>
    <cellStyle name="Accent6 2 2" xfId="619"/>
    <cellStyle name="Bad" xfId="676" builtinId="27" customBuiltin="1"/>
    <cellStyle name="Bad 2" xfId="30"/>
    <cellStyle name="Bad 2 2" xfId="620"/>
    <cellStyle name="Bad 3" xfId="31"/>
    <cellStyle name="Bad 3 2" xfId="621"/>
    <cellStyle name="Calculation" xfId="680" builtinId="22" customBuiltin="1"/>
    <cellStyle name="Calculation 2" xfId="32"/>
    <cellStyle name="Calculation 2 2" xfId="622"/>
    <cellStyle name="Check Cell" xfId="682" builtinId="23" customBuiltin="1"/>
    <cellStyle name="Check Cell 2" xfId="33"/>
    <cellStyle name="Check Cell 2 2" xfId="623"/>
    <cellStyle name="Comma" xfId="4"/>
    <cellStyle name="Comma [0]" xfId="5"/>
    <cellStyle name="Comma [0] 2" xfId="34"/>
    <cellStyle name="Comma [0] 3" xfId="35"/>
    <cellStyle name="Comma [0] 4" xfId="36"/>
    <cellStyle name="Comma 10" xfId="37"/>
    <cellStyle name="Comma 100" xfId="38"/>
    <cellStyle name="Comma 101" xfId="39"/>
    <cellStyle name="Comma 102" xfId="40"/>
    <cellStyle name="Comma 103" xfId="41"/>
    <cellStyle name="Comma 104" xfId="42"/>
    <cellStyle name="Comma 105" xfId="43"/>
    <cellStyle name="Comma 106" xfId="44"/>
    <cellStyle name="Comma 107" xfId="45"/>
    <cellStyle name="Comma 108" xfId="46"/>
    <cellStyle name="Comma 109" xfId="47"/>
    <cellStyle name="Comma 11" xfId="48"/>
    <cellStyle name="Comma 110" xfId="49"/>
    <cellStyle name="Comma 111" xfId="50"/>
    <cellStyle name="Comma 112" xfId="51"/>
    <cellStyle name="Comma 113" xfId="52"/>
    <cellStyle name="Comma 114" xfId="53"/>
    <cellStyle name="Comma 115" xfId="54"/>
    <cellStyle name="Comma 116" xfId="55"/>
    <cellStyle name="Comma 117" xfId="56"/>
    <cellStyle name="Comma 118" xfId="57"/>
    <cellStyle name="Comma 119" xfId="58"/>
    <cellStyle name="Comma 12" xfId="59"/>
    <cellStyle name="Comma 120" xfId="60"/>
    <cellStyle name="Comma 121" xfId="61"/>
    <cellStyle name="Comma 122" xfId="62"/>
    <cellStyle name="Comma 123" xfId="63"/>
    <cellStyle name="Comma 124" xfId="64"/>
    <cellStyle name="Comma 125" xfId="65"/>
    <cellStyle name="Comma 126" xfId="66"/>
    <cellStyle name="Comma 127" xfId="67"/>
    <cellStyle name="Comma 128" xfId="68"/>
    <cellStyle name="Comma 129" xfId="69"/>
    <cellStyle name="Comma 13" xfId="70"/>
    <cellStyle name="Comma 130" xfId="71"/>
    <cellStyle name="Comma 131" xfId="72"/>
    <cellStyle name="Comma 132" xfId="73"/>
    <cellStyle name="Comma 133" xfId="74"/>
    <cellStyle name="Comma 134" xfId="75"/>
    <cellStyle name="Comma 135" xfId="76"/>
    <cellStyle name="Comma 136" xfId="77"/>
    <cellStyle name="Comma 137" xfId="78"/>
    <cellStyle name="Comma 138" xfId="79"/>
    <cellStyle name="Comma 139" xfId="80"/>
    <cellStyle name="Comma 14" xfId="81"/>
    <cellStyle name="Comma 140" xfId="82"/>
    <cellStyle name="Comma 141" xfId="83"/>
    <cellStyle name="Comma 142" xfId="84"/>
    <cellStyle name="Comma 143" xfId="85"/>
    <cellStyle name="Comma 144" xfId="86"/>
    <cellStyle name="Comma 145" xfId="87"/>
    <cellStyle name="Comma 146" xfId="88"/>
    <cellStyle name="Comma 147" xfId="89"/>
    <cellStyle name="Comma 148" xfId="90"/>
    <cellStyle name="Comma 149" xfId="91"/>
    <cellStyle name="Comma 15" xfId="92"/>
    <cellStyle name="Comma 150" xfId="93"/>
    <cellStyle name="Comma 151" xfId="94"/>
    <cellStyle name="Comma 152" xfId="95"/>
    <cellStyle name="Comma 153" xfId="96"/>
    <cellStyle name="Comma 154" xfId="97"/>
    <cellStyle name="Comma 155" xfId="98"/>
    <cellStyle name="Comma 156" xfId="99"/>
    <cellStyle name="Comma 157" xfId="100"/>
    <cellStyle name="Comma 158" xfId="101"/>
    <cellStyle name="Comma 159" xfId="102"/>
    <cellStyle name="Comma 16" xfId="103"/>
    <cellStyle name="Comma 160" xfId="104"/>
    <cellStyle name="Comma 161" xfId="105"/>
    <cellStyle name="Comma 162" xfId="106"/>
    <cellStyle name="Comma 163" xfId="107"/>
    <cellStyle name="Comma 164" xfId="108"/>
    <cellStyle name="Comma 165" xfId="109"/>
    <cellStyle name="Comma 166" xfId="110"/>
    <cellStyle name="Comma 167" xfId="111"/>
    <cellStyle name="Comma 168" xfId="112"/>
    <cellStyle name="Comma 169" xfId="113"/>
    <cellStyle name="Comma 17" xfId="114"/>
    <cellStyle name="Comma 170" xfId="115"/>
    <cellStyle name="Comma 171" xfId="116"/>
    <cellStyle name="Comma 172" xfId="117"/>
    <cellStyle name="Comma 173" xfId="118"/>
    <cellStyle name="Comma 174" xfId="119"/>
    <cellStyle name="Comma 175" xfId="120"/>
    <cellStyle name="Comma 176" xfId="121"/>
    <cellStyle name="Comma 177" xfId="122"/>
    <cellStyle name="Comma 178" xfId="123"/>
    <cellStyle name="Comma 179" xfId="124"/>
    <cellStyle name="Comma 18" xfId="125"/>
    <cellStyle name="Comma 180" xfId="126"/>
    <cellStyle name="Comma 181" xfId="127"/>
    <cellStyle name="Comma 182" xfId="128"/>
    <cellStyle name="Comma 183" xfId="129"/>
    <cellStyle name="Comma 184" xfId="130"/>
    <cellStyle name="Comma 185" xfId="131"/>
    <cellStyle name="Comma 186" xfId="132"/>
    <cellStyle name="Comma 187" xfId="133"/>
    <cellStyle name="Comma 188" xfId="134"/>
    <cellStyle name="Comma 189" xfId="135"/>
    <cellStyle name="Comma 19" xfId="136"/>
    <cellStyle name="Comma 190" xfId="137"/>
    <cellStyle name="Comma 191" xfId="138"/>
    <cellStyle name="Comma 192" xfId="139"/>
    <cellStyle name="Comma 193" xfId="140"/>
    <cellStyle name="Comma 194" xfId="141"/>
    <cellStyle name="Comma 195" xfId="142"/>
    <cellStyle name="Comma 196" xfId="143"/>
    <cellStyle name="Comma 197" xfId="144"/>
    <cellStyle name="Comma 198" xfId="145"/>
    <cellStyle name="Comma 199" xfId="146"/>
    <cellStyle name="Comma 2" xfId="147"/>
    <cellStyle name="Comma 20" xfId="148"/>
    <cellStyle name="Comma 200" xfId="149"/>
    <cellStyle name="Comma 201" xfId="150"/>
    <cellStyle name="Comma 202" xfId="151"/>
    <cellStyle name="Comma 203" xfId="152"/>
    <cellStyle name="Comma 204" xfId="153"/>
    <cellStyle name="Comma 205" xfId="154"/>
    <cellStyle name="Comma 206" xfId="155"/>
    <cellStyle name="Comma 207" xfId="156"/>
    <cellStyle name="Comma 208" xfId="157"/>
    <cellStyle name="Comma 209" xfId="158"/>
    <cellStyle name="Comma 21" xfId="159"/>
    <cellStyle name="Comma 210" xfId="160"/>
    <cellStyle name="Comma 211" xfId="161"/>
    <cellStyle name="Comma 212" xfId="162"/>
    <cellStyle name="Comma 213" xfId="163"/>
    <cellStyle name="Comma 214" xfId="164"/>
    <cellStyle name="Comma 215" xfId="165"/>
    <cellStyle name="Comma 216" xfId="166"/>
    <cellStyle name="Comma 217" xfId="167"/>
    <cellStyle name="Comma 218" xfId="168"/>
    <cellStyle name="Comma 219" xfId="169"/>
    <cellStyle name="Comma 22" xfId="170"/>
    <cellStyle name="Comma 220" xfId="171"/>
    <cellStyle name="Comma 221" xfId="172"/>
    <cellStyle name="Comma 222" xfId="173"/>
    <cellStyle name="Comma 223" xfId="174"/>
    <cellStyle name="Comma 23" xfId="175"/>
    <cellStyle name="Comma 24" xfId="176"/>
    <cellStyle name="Comma 25" xfId="177"/>
    <cellStyle name="Comma 26" xfId="178"/>
    <cellStyle name="Comma 27" xfId="179"/>
    <cellStyle name="Comma 28" xfId="180"/>
    <cellStyle name="Comma 29" xfId="181"/>
    <cellStyle name="Comma 3" xfId="182"/>
    <cellStyle name="Comma 30" xfId="183"/>
    <cellStyle name="Comma 31" xfId="184"/>
    <cellStyle name="Comma 32" xfId="185"/>
    <cellStyle name="Comma 33" xfId="186"/>
    <cellStyle name="Comma 34" xfId="187"/>
    <cellStyle name="Comma 35" xfId="188"/>
    <cellStyle name="Comma 36" xfId="189"/>
    <cellStyle name="Comma 37" xfId="190"/>
    <cellStyle name="Comma 38" xfId="191"/>
    <cellStyle name="Comma 39" xfId="192"/>
    <cellStyle name="Comma 4" xfId="193"/>
    <cellStyle name="Comma 40" xfId="194"/>
    <cellStyle name="Comma 41" xfId="195"/>
    <cellStyle name="Comma 42" xfId="196"/>
    <cellStyle name="Comma 43" xfId="197"/>
    <cellStyle name="Comma 44" xfId="198"/>
    <cellStyle name="Comma 45" xfId="199"/>
    <cellStyle name="Comma 46" xfId="200"/>
    <cellStyle name="Comma 47" xfId="201"/>
    <cellStyle name="Comma 48" xfId="202"/>
    <cellStyle name="Comma 49" xfId="203"/>
    <cellStyle name="Comma 5" xfId="204"/>
    <cellStyle name="Comma 50" xfId="205"/>
    <cellStyle name="Comma 51" xfId="206"/>
    <cellStyle name="Comma 52" xfId="207"/>
    <cellStyle name="Comma 53" xfId="208"/>
    <cellStyle name="Comma 54" xfId="209"/>
    <cellStyle name="Comma 55" xfId="210"/>
    <cellStyle name="Comma 56" xfId="211"/>
    <cellStyle name="Comma 57" xfId="212"/>
    <cellStyle name="Comma 58" xfId="213"/>
    <cellStyle name="Comma 59" xfId="214"/>
    <cellStyle name="Comma 6" xfId="215"/>
    <cellStyle name="Comma 60" xfId="216"/>
    <cellStyle name="Comma 61" xfId="217"/>
    <cellStyle name="Comma 62" xfId="218"/>
    <cellStyle name="Comma 63" xfId="219"/>
    <cellStyle name="Comma 64" xfId="220"/>
    <cellStyle name="Comma 65" xfId="221"/>
    <cellStyle name="Comma 66" xfId="222"/>
    <cellStyle name="Comma 67" xfId="223"/>
    <cellStyle name="Comma 68" xfId="224"/>
    <cellStyle name="Comma 69" xfId="225"/>
    <cellStyle name="Comma 7" xfId="226"/>
    <cellStyle name="Comma 70" xfId="227"/>
    <cellStyle name="Comma 71" xfId="228"/>
    <cellStyle name="Comma 72" xfId="229"/>
    <cellStyle name="Comma 73" xfId="230"/>
    <cellStyle name="Comma 74" xfId="231"/>
    <cellStyle name="Comma 75" xfId="232"/>
    <cellStyle name="Comma 76" xfId="233"/>
    <cellStyle name="Comma 77" xfId="234"/>
    <cellStyle name="Comma 78" xfId="235"/>
    <cellStyle name="Comma 79" xfId="236"/>
    <cellStyle name="Comma 8" xfId="237"/>
    <cellStyle name="Comma 80" xfId="238"/>
    <cellStyle name="Comma 81" xfId="239"/>
    <cellStyle name="Comma 82" xfId="240"/>
    <cellStyle name="Comma 83" xfId="241"/>
    <cellStyle name="Comma 84" xfId="242"/>
    <cellStyle name="Comma 85" xfId="243"/>
    <cellStyle name="Comma 86" xfId="244"/>
    <cellStyle name="Comma 87" xfId="245"/>
    <cellStyle name="Comma 88" xfId="246"/>
    <cellStyle name="Comma 89" xfId="247"/>
    <cellStyle name="Comma 9" xfId="248"/>
    <cellStyle name="Comma 90" xfId="249"/>
    <cellStyle name="Comma 91" xfId="250"/>
    <cellStyle name="Comma 92" xfId="251"/>
    <cellStyle name="Comma 93" xfId="252"/>
    <cellStyle name="Comma 94" xfId="253"/>
    <cellStyle name="Comma 95" xfId="254"/>
    <cellStyle name="Comma 96" xfId="255"/>
    <cellStyle name="Comma 97" xfId="256"/>
    <cellStyle name="Comma 98" xfId="257"/>
    <cellStyle name="Comma 99" xfId="258"/>
    <cellStyle name="Currency" xfId="2"/>
    <cellStyle name="Currency [0]" xfId="3"/>
    <cellStyle name="Currency [0] 2" xfId="259"/>
    <cellStyle name="Currency [0] 3" xfId="260"/>
    <cellStyle name="Currency [0] 4" xfId="261"/>
    <cellStyle name="Currency [0] 5" xfId="262"/>
    <cellStyle name="Currency 10" xfId="263"/>
    <cellStyle name="Currency 100" xfId="264"/>
    <cellStyle name="Currency 101" xfId="265"/>
    <cellStyle name="Currency 102" xfId="266"/>
    <cellStyle name="Currency 103" xfId="267"/>
    <cellStyle name="Currency 104" xfId="268"/>
    <cellStyle name="Currency 105" xfId="269"/>
    <cellStyle name="Currency 106" xfId="270"/>
    <cellStyle name="Currency 107" xfId="271"/>
    <cellStyle name="Currency 108" xfId="272"/>
    <cellStyle name="Currency 109" xfId="273"/>
    <cellStyle name="Currency 11" xfId="274"/>
    <cellStyle name="Currency 110" xfId="275"/>
    <cellStyle name="Currency 111" xfId="276"/>
    <cellStyle name="Currency 112" xfId="277"/>
    <cellStyle name="Currency 113" xfId="278"/>
    <cellStyle name="Currency 114" xfId="279"/>
    <cellStyle name="Currency 115" xfId="280"/>
    <cellStyle name="Currency 116" xfId="281"/>
    <cellStyle name="Currency 117" xfId="282"/>
    <cellStyle name="Currency 118" xfId="283"/>
    <cellStyle name="Currency 119" xfId="284"/>
    <cellStyle name="Currency 12" xfId="285"/>
    <cellStyle name="Currency 120" xfId="286"/>
    <cellStyle name="Currency 121" xfId="287"/>
    <cellStyle name="Currency 122" xfId="288"/>
    <cellStyle name="Currency 123" xfId="289"/>
    <cellStyle name="Currency 124" xfId="290"/>
    <cellStyle name="Currency 125" xfId="291"/>
    <cellStyle name="Currency 126" xfId="292"/>
    <cellStyle name="Currency 127" xfId="293"/>
    <cellStyle name="Currency 128" xfId="294"/>
    <cellStyle name="Currency 129" xfId="295"/>
    <cellStyle name="Currency 13" xfId="296"/>
    <cellStyle name="Currency 130" xfId="297"/>
    <cellStyle name="Currency 131" xfId="298"/>
    <cellStyle name="Currency 132" xfId="299"/>
    <cellStyle name="Currency 133" xfId="300"/>
    <cellStyle name="Currency 134" xfId="301"/>
    <cellStyle name="Currency 135" xfId="302"/>
    <cellStyle name="Currency 136" xfId="303"/>
    <cellStyle name="Currency 137" xfId="304"/>
    <cellStyle name="Currency 138" xfId="305"/>
    <cellStyle name="Currency 139" xfId="306"/>
    <cellStyle name="Currency 14" xfId="307"/>
    <cellStyle name="Currency 140" xfId="308"/>
    <cellStyle name="Currency 141" xfId="309"/>
    <cellStyle name="Currency 142" xfId="310"/>
    <cellStyle name="Currency 143" xfId="311"/>
    <cellStyle name="Currency 144" xfId="312"/>
    <cellStyle name="Currency 145" xfId="313"/>
    <cellStyle name="Currency 146" xfId="314"/>
    <cellStyle name="Currency 147" xfId="315"/>
    <cellStyle name="Currency 148" xfId="316"/>
    <cellStyle name="Currency 149" xfId="317"/>
    <cellStyle name="Currency 15" xfId="318"/>
    <cellStyle name="Currency 150" xfId="319"/>
    <cellStyle name="Currency 151" xfId="320"/>
    <cellStyle name="Currency 152" xfId="321"/>
    <cellStyle name="Currency 153" xfId="322"/>
    <cellStyle name="Currency 154" xfId="323"/>
    <cellStyle name="Currency 155" xfId="324"/>
    <cellStyle name="Currency 156" xfId="325"/>
    <cellStyle name="Currency 157" xfId="326"/>
    <cellStyle name="Currency 158" xfId="327"/>
    <cellStyle name="Currency 159" xfId="328"/>
    <cellStyle name="Currency 16" xfId="329"/>
    <cellStyle name="Currency 160" xfId="330"/>
    <cellStyle name="Currency 161" xfId="331"/>
    <cellStyle name="Currency 162" xfId="332"/>
    <cellStyle name="Currency 163" xfId="333"/>
    <cellStyle name="Currency 164" xfId="334"/>
    <cellStyle name="Currency 165" xfId="335"/>
    <cellStyle name="Currency 166" xfId="336"/>
    <cellStyle name="Currency 167" xfId="337"/>
    <cellStyle name="Currency 168" xfId="338"/>
    <cellStyle name="Currency 169" xfId="339"/>
    <cellStyle name="Currency 17" xfId="340"/>
    <cellStyle name="Currency 170" xfId="341"/>
    <cellStyle name="Currency 171" xfId="342"/>
    <cellStyle name="Currency 172" xfId="343"/>
    <cellStyle name="Currency 173" xfId="344"/>
    <cellStyle name="Currency 174" xfId="345"/>
    <cellStyle name="Currency 175" xfId="346"/>
    <cellStyle name="Currency 176" xfId="347"/>
    <cellStyle name="Currency 177" xfId="348"/>
    <cellStyle name="Currency 178" xfId="349"/>
    <cellStyle name="Currency 179" xfId="350"/>
    <cellStyle name="Currency 18" xfId="351"/>
    <cellStyle name="Currency 180" xfId="352"/>
    <cellStyle name="Currency 181" xfId="353"/>
    <cellStyle name="Currency 182" xfId="354"/>
    <cellStyle name="Currency 183" xfId="355"/>
    <cellStyle name="Currency 184" xfId="356"/>
    <cellStyle name="Currency 185" xfId="357"/>
    <cellStyle name="Currency 186" xfId="358"/>
    <cellStyle name="Currency 187" xfId="359"/>
    <cellStyle name="Currency 188" xfId="360"/>
    <cellStyle name="Currency 189" xfId="361"/>
    <cellStyle name="Currency 19" xfId="362"/>
    <cellStyle name="Currency 190" xfId="363"/>
    <cellStyle name="Currency 191" xfId="364"/>
    <cellStyle name="Currency 192" xfId="365"/>
    <cellStyle name="Currency 193" xfId="366"/>
    <cellStyle name="Currency 194" xfId="367"/>
    <cellStyle name="Currency 195" xfId="368"/>
    <cellStyle name="Currency 196" xfId="369"/>
    <cellStyle name="Currency 197" xfId="370"/>
    <cellStyle name="Currency 198" xfId="371"/>
    <cellStyle name="Currency 199" xfId="372"/>
    <cellStyle name="Currency 2" xfId="373"/>
    <cellStyle name="Currency 20" xfId="374"/>
    <cellStyle name="Currency 200" xfId="375"/>
    <cellStyle name="Currency 201" xfId="376"/>
    <cellStyle name="Currency 202" xfId="377"/>
    <cellStyle name="Currency 203" xfId="378"/>
    <cellStyle name="Currency 204" xfId="379"/>
    <cellStyle name="Currency 205" xfId="380"/>
    <cellStyle name="Currency 206" xfId="381"/>
    <cellStyle name="Currency 207" xfId="382"/>
    <cellStyle name="Currency 208" xfId="383"/>
    <cellStyle name="Currency 209" xfId="384"/>
    <cellStyle name="Currency 21" xfId="385"/>
    <cellStyle name="Currency 210" xfId="386"/>
    <cellStyle name="Currency 211" xfId="387"/>
    <cellStyle name="Currency 212" xfId="388"/>
    <cellStyle name="Currency 213" xfId="389"/>
    <cellStyle name="Currency 214" xfId="390"/>
    <cellStyle name="Currency 215" xfId="391"/>
    <cellStyle name="Currency 216" xfId="392"/>
    <cellStyle name="Currency 217" xfId="393"/>
    <cellStyle name="Currency 218" xfId="394"/>
    <cellStyle name="Currency 219" xfId="395"/>
    <cellStyle name="Currency 22" xfId="396"/>
    <cellStyle name="Currency 220" xfId="397"/>
    <cellStyle name="Currency 221" xfId="398"/>
    <cellStyle name="Currency 222" xfId="399"/>
    <cellStyle name="Currency 223" xfId="400"/>
    <cellStyle name="Currency 23" xfId="401"/>
    <cellStyle name="Currency 24" xfId="402"/>
    <cellStyle name="Currency 25" xfId="403"/>
    <cellStyle name="Currency 26" xfId="404"/>
    <cellStyle name="Currency 27" xfId="405"/>
    <cellStyle name="Currency 28" xfId="406"/>
    <cellStyle name="Currency 29" xfId="407"/>
    <cellStyle name="Currency 3" xfId="408"/>
    <cellStyle name="Currency 30" xfId="409"/>
    <cellStyle name="Currency 31" xfId="410"/>
    <cellStyle name="Currency 32" xfId="411"/>
    <cellStyle name="Currency 33" xfId="412"/>
    <cellStyle name="Currency 34" xfId="413"/>
    <cellStyle name="Currency 35" xfId="414"/>
    <cellStyle name="Currency 36" xfId="415"/>
    <cellStyle name="Currency 37" xfId="416"/>
    <cellStyle name="Currency 38" xfId="417"/>
    <cellStyle name="Currency 39" xfId="418"/>
    <cellStyle name="Currency 4" xfId="419"/>
    <cellStyle name="Currency 40" xfId="420"/>
    <cellStyle name="Currency 41" xfId="421"/>
    <cellStyle name="Currency 42" xfId="422"/>
    <cellStyle name="Currency 43" xfId="423"/>
    <cellStyle name="Currency 44" xfId="424"/>
    <cellStyle name="Currency 45" xfId="425"/>
    <cellStyle name="Currency 46" xfId="426"/>
    <cellStyle name="Currency 47" xfId="427"/>
    <cellStyle name="Currency 48" xfId="428"/>
    <cellStyle name="Currency 49" xfId="429"/>
    <cellStyle name="Currency 5" xfId="430"/>
    <cellStyle name="Currency 50" xfId="431"/>
    <cellStyle name="Currency 51" xfId="432"/>
    <cellStyle name="Currency 52" xfId="433"/>
    <cellStyle name="Currency 53" xfId="434"/>
    <cellStyle name="Currency 54" xfId="435"/>
    <cellStyle name="Currency 55" xfId="436"/>
    <cellStyle name="Currency 56" xfId="437"/>
    <cellStyle name="Currency 57" xfId="438"/>
    <cellStyle name="Currency 58" xfId="439"/>
    <cellStyle name="Currency 59" xfId="440"/>
    <cellStyle name="Currency 6" xfId="441"/>
    <cellStyle name="Currency 60" xfId="442"/>
    <cellStyle name="Currency 61" xfId="443"/>
    <cellStyle name="Currency 62" xfId="444"/>
    <cellStyle name="Currency 63" xfId="445"/>
    <cellStyle name="Currency 64" xfId="446"/>
    <cellStyle name="Currency 65" xfId="447"/>
    <cellStyle name="Currency 66" xfId="448"/>
    <cellStyle name="Currency 67" xfId="449"/>
    <cellStyle name="Currency 68" xfId="450"/>
    <cellStyle name="Currency 69" xfId="451"/>
    <cellStyle name="Currency 7" xfId="452"/>
    <cellStyle name="Currency 70" xfId="453"/>
    <cellStyle name="Currency 71" xfId="454"/>
    <cellStyle name="Currency 72" xfId="455"/>
    <cellStyle name="Currency 73" xfId="456"/>
    <cellStyle name="Currency 74" xfId="457"/>
    <cellStyle name="Currency 75" xfId="458"/>
    <cellStyle name="Currency 76" xfId="459"/>
    <cellStyle name="Currency 77" xfId="460"/>
    <cellStyle name="Currency 78" xfId="461"/>
    <cellStyle name="Currency 79" xfId="462"/>
    <cellStyle name="Currency 8" xfId="463"/>
    <cellStyle name="Currency 80" xfId="464"/>
    <cellStyle name="Currency 81" xfId="465"/>
    <cellStyle name="Currency 82" xfId="466"/>
    <cellStyle name="Currency 83" xfId="467"/>
    <cellStyle name="Currency 84" xfId="468"/>
    <cellStyle name="Currency 85" xfId="469"/>
    <cellStyle name="Currency 86" xfId="470"/>
    <cellStyle name="Currency 87" xfId="471"/>
    <cellStyle name="Currency 88" xfId="472"/>
    <cellStyle name="Currency 89" xfId="473"/>
    <cellStyle name="Currency 9" xfId="474"/>
    <cellStyle name="Currency 90" xfId="475"/>
    <cellStyle name="Currency 91" xfId="476"/>
    <cellStyle name="Currency 92" xfId="477"/>
    <cellStyle name="Currency 93" xfId="478"/>
    <cellStyle name="Currency 94" xfId="479"/>
    <cellStyle name="Currency 95" xfId="480"/>
    <cellStyle name="Currency 96" xfId="481"/>
    <cellStyle name="Currency 97" xfId="482"/>
    <cellStyle name="Currency 98" xfId="483"/>
    <cellStyle name="Currency 99" xfId="484"/>
    <cellStyle name="Excel Built-in Normal" xfId="485"/>
    <cellStyle name="Explanatory Text" xfId="684" builtinId="53" customBuiltin="1"/>
    <cellStyle name="Explanatory Text 2" xfId="486"/>
    <cellStyle name="Good" xfId="675" builtinId="26" customBuiltin="1"/>
    <cellStyle name="Good 2" xfId="487"/>
    <cellStyle name="Good 2 2" xfId="624"/>
    <cellStyle name="Heading 1" xfId="671" builtinId="16" customBuiltin="1"/>
    <cellStyle name="Heading 1 2" xfId="488"/>
    <cellStyle name="Heading 2" xfId="672" builtinId="17" customBuiltin="1"/>
    <cellStyle name="Heading 2 2" xfId="489"/>
    <cellStyle name="Heading 2 2 2" xfId="625"/>
    <cellStyle name="Heading 3" xfId="673" builtinId="18" customBuiltin="1"/>
    <cellStyle name="Heading 3 2" xfId="490"/>
    <cellStyle name="Heading 4" xfId="674" builtinId="19" customBuiltin="1"/>
    <cellStyle name="Heading 4 2" xfId="491"/>
    <cellStyle name="Hyperlink" xfId="828"/>
    <cellStyle name="Hyperlink 2" xfId="492"/>
    <cellStyle name="Hyperlink 2 2" xfId="627"/>
    <cellStyle name="Hyperlink 2 3" xfId="830"/>
    <cellStyle name="Hyperlink 3" xfId="493"/>
    <cellStyle name="Hyperlink 4" xfId="494"/>
    <cellStyle name="Hyperlink 4 2" xfId="628"/>
    <cellStyle name="Hyperlink 5" xfId="495"/>
    <cellStyle name="Hyperlink 5 2" xfId="496"/>
    <cellStyle name="Hyperlink 5 3" xfId="629"/>
    <cellStyle name="Hyperlink 6" xfId="497"/>
    <cellStyle name="Hyperlink 6 2" xfId="630"/>
    <cellStyle name="Hyperlink 7" xfId="498"/>
    <cellStyle name="Hyperlink 7 2" xfId="631"/>
    <cellStyle name="Hyperlink 8" xfId="626"/>
    <cellStyle name="Input" xfId="678" builtinId="20" customBuiltin="1"/>
    <cellStyle name="Input 2" xfId="499"/>
    <cellStyle name="Input 2 2" xfId="632"/>
    <cellStyle name="Linked Cell" xfId="681" builtinId="24" customBuiltin="1"/>
    <cellStyle name="Linked Cell 2" xfId="500"/>
    <cellStyle name="Neutral" xfId="677" builtinId="28" customBuiltin="1"/>
    <cellStyle name="Neutral 2" xfId="501"/>
    <cellStyle name="Neutral 2 2" xfId="633"/>
    <cellStyle name="Normal" xfId="0" builtinId="0"/>
    <cellStyle name="Normal 10" xfId="502"/>
    <cellStyle name="Normal 100" xfId="503"/>
    <cellStyle name="Normal 118" xfId="504"/>
    <cellStyle name="Normal 12" xfId="505"/>
    <cellStyle name="Normal 13" xfId="506"/>
    <cellStyle name="Normal 13 2" xfId="507"/>
    <cellStyle name="Normal 13 2 2" xfId="508"/>
    <cellStyle name="Normal 13 2 2 2" xfId="509"/>
    <cellStyle name="Normal 13 2 2 2 2" xfId="510"/>
    <cellStyle name="Normal 13 2 2 2 2 2" xfId="638"/>
    <cellStyle name="Normal 13 2 2 2 2 2 2" xfId="775"/>
    <cellStyle name="Normal 13 2 2 2 2 3" xfId="728"/>
    <cellStyle name="Normal 13 2 2 2 3" xfId="511"/>
    <cellStyle name="Normal 13 2 2 2 3 2" xfId="639"/>
    <cellStyle name="Normal 13 2 2 2 3 2 2" xfId="776"/>
    <cellStyle name="Normal 13 2 2 2 3 3" xfId="729"/>
    <cellStyle name="Normal 13 2 2 2 4" xfId="637"/>
    <cellStyle name="Normal 13 2 2 2 4 2" xfId="774"/>
    <cellStyle name="Normal 13 2 2 2 5" xfId="727"/>
    <cellStyle name="Normal 13 2 2 3" xfId="636"/>
    <cellStyle name="Normal 13 2 2 3 2" xfId="773"/>
    <cellStyle name="Normal 13 2 2 4" xfId="726"/>
    <cellStyle name="Normal 13 2 3" xfId="512"/>
    <cellStyle name="Normal 13 2 3 2" xfId="640"/>
    <cellStyle name="Normal 13 2 3 2 2" xfId="777"/>
    <cellStyle name="Normal 13 2 3 3" xfId="730"/>
    <cellStyle name="Normal 13 2 4" xfId="635"/>
    <cellStyle name="Normal 13 2 4 2" xfId="772"/>
    <cellStyle name="Normal 13 2 5" xfId="725"/>
    <cellStyle name="Normal 13 3" xfId="513"/>
    <cellStyle name="Normal 13 3 2" xfId="514"/>
    <cellStyle name="Normal 13 3 2 2" xfId="642"/>
    <cellStyle name="Normal 13 3 2 2 2" xfId="779"/>
    <cellStyle name="Normal 13 3 2 3" xfId="732"/>
    <cellStyle name="Normal 13 3 3" xfId="641"/>
    <cellStyle name="Normal 13 3 3 2" xfId="778"/>
    <cellStyle name="Normal 13 3 4" xfId="731"/>
    <cellStyle name="Normal 13 4" xfId="515"/>
    <cellStyle name="Normal 13 4 2" xfId="643"/>
    <cellStyle name="Normal 13 4 2 2" xfId="780"/>
    <cellStyle name="Normal 13 4 3" xfId="733"/>
    <cellStyle name="Normal 13 5" xfId="634"/>
    <cellStyle name="Normal 13 5 2" xfId="771"/>
    <cellStyle name="Normal 13 6" xfId="516"/>
    <cellStyle name="Normal 13 6 2" xfId="644"/>
    <cellStyle name="Normal 13 6 2 2" xfId="781"/>
    <cellStyle name="Normal 13 6 3" xfId="734"/>
    <cellStyle name="Normal 13 7" xfId="724"/>
    <cellStyle name="Normal 13 8" xfId="827"/>
    <cellStyle name="Normal 13 9" xfId="826"/>
    <cellStyle name="Normal 15" xfId="517"/>
    <cellStyle name="Normal 16" xfId="518"/>
    <cellStyle name="Normal 17" xfId="519"/>
    <cellStyle name="Normal 19" xfId="520"/>
    <cellStyle name="Normal 2" xfId="521"/>
    <cellStyle name="Normal 2 2" xfId="522"/>
    <cellStyle name="Normal 2 2 2" xfId="523"/>
    <cellStyle name="Normal 2 2 2 2" xfId="645"/>
    <cellStyle name="Normal 2 2 2 2 2" xfId="782"/>
    <cellStyle name="Normal 2 2 2 3" xfId="735"/>
    <cellStyle name="Normal 2 2 3" xfId="524"/>
    <cellStyle name="Normal 2 2 3 2" xfId="646"/>
    <cellStyle name="Normal 2 2 3 2 2" xfId="783"/>
    <cellStyle name="Normal 2 2 3 3" xfId="736"/>
    <cellStyle name="Normal 2 3" xfId="525"/>
    <cellStyle name="Normal 2 3 2" xfId="526"/>
    <cellStyle name="Normal 2 3 2 2" xfId="647"/>
    <cellStyle name="Normal 2 3 2 2 2" xfId="784"/>
    <cellStyle name="Normal 2 3 2 3" xfId="737"/>
    <cellStyle name="Normal 2 4" xfId="527"/>
    <cellStyle name="Normal 2 4 2" xfId="528"/>
    <cellStyle name="Normal 2 4 2 2" xfId="648"/>
    <cellStyle name="Normal 2 4 2 2 2" xfId="785"/>
    <cellStyle name="Normal 2 4 2 3" xfId="738"/>
    <cellStyle name="Normal 2 5" xfId="529"/>
    <cellStyle name="Normal 2 6" xfId="829"/>
    <cellStyle name="Normal 23" xfId="530"/>
    <cellStyle name="Normal 3" xfId="531"/>
    <cellStyle name="Normal 3 2" xfId="532"/>
    <cellStyle name="Normal 3 2 11" xfId="533"/>
    <cellStyle name="Normal 3 2 2" xfId="649"/>
    <cellStyle name="Normal 3 2 2 2" xfId="786"/>
    <cellStyle name="Normal 3 2 3" xfId="739"/>
    <cellStyle name="Normal 3 3" xfId="534"/>
    <cellStyle name="Normal 3 4" xfId="535"/>
    <cellStyle name="Normal 3 4 2" xfId="650"/>
    <cellStyle name="Normal 3 4 2 2" xfId="787"/>
    <cellStyle name="Normal 3 4 3" xfId="740"/>
    <cellStyle name="Normal 3 8" xfId="536"/>
    <cellStyle name="Normal 3 8 2" xfId="537"/>
    <cellStyle name="Normal 3 8 2 2" xfId="538"/>
    <cellStyle name="Normal 3 8 2 2 2" xfId="653"/>
    <cellStyle name="Normal 3 8 2 2 2 2" xfId="790"/>
    <cellStyle name="Normal 3 8 2 2 3" xfId="743"/>
    <cellStyle name="Normal 3 8 2 3" xfId="652"/>
    <cellStyle name="Normal 3 8 2 3 2" xfId="789"/>
    <cellStyle name="Normal 3 8 2 4" xfId="742"/>
    <cellStyle name="Normal 3 8 3" xfId="539"/>
    <cellStyle name="Normal 3 8 3 2" xfId="654"/>
    <cellStyle name="Normal 3 8 3 2 2" xfId="791"/>
    <cellStyle name="Normal 3 8 3 3" xfId="744"/>
    <cellStyle name="Normal 3 8 4" xfId="651"/>
    <cellStyle name="Normal 3 8 4 2" xfId="788"/>
    <cellStyle name="Normal 3 8 5" xfId="741"/>
    <cellStyle name="Normal 4" xfId="540"/>
    <cellStyle name="Normal 4 2" xfId="541"/>
    <cellStyle name="Normal 4 2 2" xfId="655"/>
    <cellStyle name="Normal 4 2 2 2" xfId="792"/>
    <cellStyle name="Normal 4 2 3" xfId="745"/>
    <cellStyle name="Normal 4 3" xfId="542"/>
    <cellStyle name="Normal 4 4" xfId="543"/>
    <cellStyle name="Normal 4 4 2" xfId="656"/>
    <cellStyle name="Normal 4 4 2 2" xfId="793"/>
    <cellStyle name="Normal 4 4 3" xfId="746"/>
    <cellStyle name="Normal 416" xfId="544"/>
    <cellStyle name="Normal 417" xfId="545"/>
    <cellStyle name="Normal 428" xfId="546"/>
    <cellStyle name="Normal 429" xfId="547"/>
    <cellStyle name="Normal 486" xfId="548"/>
    <cellStyle name="Normal 487" xfId="549"/>
    <cellStyle name="Normal 489" xfId="550"/>
    <cellStyle name="Normal 490" xfId="551"/>
    <cellStyle name="Normal 5" xfId="552"/>
    <cellStyle name="Normal 5 2" xfId="553"/>
    <cellStyle name="Normal 5 3" xfId="554"/>
    <cellStyle name="Normal 5 3 2" xfId="657"/>
    <cellStyle name="Normal 5 3 2 2" xfId="794"/>
    <cellStyle name="Normal 5 3 3" xfId="747"/>
    <cellStyle name="Normal 506" xfId="555"/>
    <cellStyle name="Normal 516" xfId="556"/>
    <cellStyle name="Normal 517" xfId="557"/>
    <cellStyle name="Normal 53" xfId="558"/>
    <cellStyle name="Normal 54" xfId="559"/>
    <cellStyle name="Normal 542" xfId="560"/>
    <cellStyle name="Normal 543" xfId="561"/>
    <cellStyle name="Normal 544" xfId="562"/>
    <cellStyle name="Normal 547" xfId="563"/>
    <cellStyle name="Normal 548" xfId="564"/>
    <cellStyle name="Normal 550" xfId="565"/>
    <cellStyle name="Normal 571" xfId="566"/>
    <cellStyle name="Normal 572" xfId="567"/>
    <cellStyle name="Normal 6" xfId="568"/>
    <cellStyle name="Normal 6 2" xfId="569"/>
    <cellStyle name="Normal 6 2 2" xfId="659"/>
    <cellStyle name="Normal 6 2 2 2" xfId="796"/>
    <cellStyle name="Normal 6 2 3" xfId="749"/>
    <cellStyle name="Normal 6 3" xfId="570"/>
    <cellStyle name="Normal 6 4" xfId="658"/>
    <cellStyle name="Normal 6 4 2" xfId="795"/>
    <cellStyle name="Normal 6 5" xfId="748"/>
    <cellStyle name="Normal 7" xfId="571"/>
    <cellStyle name="Normal 7 2" xfId="572"/>
    <cellStyle name="Normal 8" xfId="573"/>
    <cellStyle name="Normal 9" xfId="710"/>
    <cellStyle name="Normal 9 2" xfId="824"/>
    <cellStyle name="Normal_Sheet1" xfId="574"/>
    <cellStyle name="Note 2" xfId="575"/>
    <cellStyle name="Note 2 2" xfId="660"/>
    <cellStyle name="Note 2 2 2" xfId="797"/>
    <cellStyle name="Note 2 3" xfId="750"/>
    <cellStyle name="Note 3" xfId="711"/>
    <cellStyle name="Note 3 2" xfId="825"/>
    <cellStyle name="Output" xfId="679" builtinId="21" customBuiltin="1"/>
    <cellStyle name="Output 2" xfId="576"/>
    <cellStyle name="Output 2 2" xfId="661"/>
    <cellStyle name="Percent" xfId="1"/>
    <cellStyle name="Percent 2" xfId="577"/>
    <cellStyle name="Standard 3" xfId="578"/>
    <cellStyle name="Standard 4" xfId="579"/>
    <cellStyle name="Standard 4 2" xfId="580"/>
    <cellStyle name="Standard 4 2 2" xfId="581"/>
    <cellStyle name="Standard 4 2 2 2" xfId="582"/>
    <cellStyle name="Standard 4 2 2 2 2" xfId="665"/>
    <cellStyle name="Standard 4 2 2 2 2 2" xfId="801"/>
    <cellStyle name="Standard 4 2 2 2 3" xfId="754"/>
    <cellStyle name="Standard 4 2 2 3" xfId="664"/>
    <cellStyle name="Standard 4 2 2 3 2" xfId="800"/>
    <cellStyle name="Standard 4 2 2 4" xfId="753"/>
    <cellStyle name="Standard 4 2 3" xfId="583"/>
    <cellStyle name="Standard 4 2 3 2" xfId="666"/>
    <cellStyle name="Standard 4 2 3 2 2" xfId="802"/>
    <cellStyle name="Standard 4 2 3 3" xfId="755"/>
    <cellStyle name="Standard 4 2 4" xfId="663"/>
    <cellStyle name="Standard 4 2 4 2" xfId="799"/>
    <cellStyle name="Standard 4 2 5" xfId="752"/>
    <cellStyle name="Standard 4 3" xfId="584"/>
    <cellStyle name="Standard 4 3 2" xfId="585"/>
    <cellStyle name="Standard 4 3 2 2" xfId="668"/>
    <cellStyle name="Standard 4 3 2 2 2" xfId="804"/>
    <cellStyle name="Standard 4 3 2 3" xfId="757"/>
    <cellStyle name="Standard 4 3 3" xfId="667"/>
    <cellStyle name="Standard 4 3 3 2" xfId="803"/>
    <cellStyle name="Standard 4 3 4" xfId="756"/>
    <cellStyle name="Standard 4 4" xfId="586"/>
    <cellStyle name="Standard 4 4 2" xfId="669"/>
    <cellStyle name="Standard 4 4 2 2" xfId="805"/>
    <cellStyle name="Standard 4 4 3" xfId="758"/>
    <cellStyle name="Standard 4 5" xfId="662"/>
    <cellStyle name="Standard 4 5 2" xfId="798"/>
    <cellStyle name="Standard 4 6" xfId="751"/>
    <cellStyle name="Standard 6" xfId="587"/>
    <cellStyle name="Title" xfId="670" builtinId="15" customBuiltin="1"/>
    <cellStyle name="Title 2" xfId="588"/>
    <cellStyle name="Total" xfId="685" builtinId="25" customBuiltin="1"/>
    <cellStyle name="Total 2" xfId="589"/>
    <cellStyle name="Warning Text" xfId="683" builtinId="11" customBuiltin="1"/>
    <cellStyle name="Warning Text 2" xfId="590"/>
    <cellStyle name="표준 2" xfId="591"/>
    <cellStyle name="一般 7" xfId="592"/>
    <cellStyle name="標準 2" xfId="593"/>
    <cellStyle name="標準 2 2" xfId="594"/>
    <cellStyle name="標準 2 3" xfId="595"/>
  </cellStyles>
  <dxfs count="145">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ill>
        <patternFill>
          <bgColor theme="0" tint="-0.499984740745262"/>
        </patternFill>
      </fill>
    </dxf>
    <dxf>
      <fill>
        <patternFill>
          <bgColor indexed="13"/>
        </patternFill>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xmlns=""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xmlns=""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xmlns=""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xmlns=""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xmlns=""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xmlns=""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xmlns=""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xmlns=""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xmlns=""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xmlns=""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xmlns=""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xmlns=""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xmlns=""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xmlns=""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xmlns=""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vlsi.fi/fileadmin/quality/Conflict_Minerals_Elimination_Statement_2018.pdf" TargetMode="External"/><Relationship Id="rId2" Type="http://schemas.openxmlformats.org/officeDocument/2006/relationships/hyperlink" Target="mailto:sales@vlsi.fi" TargetMode="External"/><Relationship Id="rId1" Type="http://schemas.openxmlformats.org/officeDocument/2006/relationships/hyperlink" Target="mailto:prod@vlsi.fi" TargetMode="External"/><Relationship Id="rId5" Type="http://schemas.openxmlformats.org/officeDocument/2006/relationships/drawing" Target="../drawings/drawing4.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G24"/>
  <sheetViews>
    <sheetView showGridLines="0" topLeftCell="A2" zoomScaleNormal="100" workbookViewId="0">
      <pane xSplit="1" ySplit="11" topLeftCell="B13"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90"/>
      <c r="B2" s="1" t="s">
        <v>1</v>
      </c>
      <c r="C2" s="2"/>
      <c r="D2" s="145"/>
      <c r="E2" s="2"/>
      <c r="F2" s="2"/>
      <c r="G2" s="24"/>
    </row>
    <row r="3" spans="1:7">
      <c r="A3" s="390"/>
      <c r="B3" s="2" t="s">
        <v>2</v>
      </c>
      <c r="C3" s="1"/>
      <c r="D3" s="146"/>
      <c r="E3" s="2"/>
      <c r="F3" s="1"/>
      <c r="G3" s="24"/>
    </row>
    <row r="4" spans="1:7" ht="15">
      <c r="A4" s="390"/>
      <c r="B4" s="182" t="s">
        <v>3</v>
      </c>
      <c r="C4" s="183"/>
      <c r="D4" s="184"/>
      <c r="E4" s="2"/>
      <c r="F4" s="183"/>
      <c r="G4" s="24"/>
    </row>
    <row r="5" spans="1:7">
      <c r="A5" s="390"/>
      <c r="B5" s="188" t="s">
        <v>4</v>
      </c>
      <c r="C5" s="185"/>
      <c r="D5" s="186"/>
      <c r="E5" s="2"/>
      <c r="F5" s="185"/>
      <c r="G5" s="24"/>
    </row>
    <row r="6" spans="1:7">
      <c r="A6" s="390"/>
      <c r="B6" s="2"/>
      <c r="C6" s="2"/>
      <c r="D6" s="145"/>
      <c r="E6" s="2"/>
      <c r="F6" s="2"/>
      <c r="G6" s="24"/>
    </row>
    <row r="7" spans="1:7">
      <c r="A7" s="390"/>
      <c r="B7" s="2"/>
      <c r="C7" s="2"/>
      <c r="D7" s="145"/>
      <c r="E7" s="2"/>
      <c r="F7" s="2"/>
      <c r="G7" s="24"/>
    </row>
    <row r="8" spans="1:7">
      <c r="A8" s="390"/>
      <c r="B8" s="2"/>
      <c r="C8" s="2"/>
      <c r="D8" s="145"/>
      <c r="E8" s="2"/>
      <c r="F8" s="2"/>
      <c r="G8" s="24"/>
    </row>
    <row r="9" spans="1:7" ht="20.25" customHeight="1">
      <c r="A9" s="390"/>
      <c r="B9" s="392" t="s">
        <v>5</v>
      </c>
      <c r="C9" s="392"/>
      <c r="D9" s="392"/>
      <c r="E9" s="392"/>
      <c r="F9" s="392"/>
      <c r="G9" s="24"/>
    </row>
    <row r="10" spans="1:7" ht="27" customHeight="1">
      <c r="A10" s="390"/>
      <c r="B10" s="393" t="s">
        <v>6</v>
      </c>
      <c r="C10" s="393"/>
      <c r="D10" s="393"/>
      <c r="E10" s="393"/>
      <c r="F10" s="393"/>
      <c r="G10" s="24"/>
    </row>
    <row r="11" spans="1:7" ht="82.5" customHeight="1">
      <c r="A11" s="390"/>
      <c r="B11" s="394"/>
      <c r="C11" s="394"/>
      <c r="D11" s="394"/>
      <c r="E11" s="394"/>
      <c r="F11" s="394"/>
      <c r="G11" s="24"/>
    </row>
    <row r="12" spans="1:7" ht="22.5">
      <c r="A12" s="390"/>
      <c r="B12" s="172" t="s">
        <v>7</v>
      </c>
      <c r="C12" s="173" t="s">
        <v>8</v>
      </c>
      <c r="D12" s="174" t="s">
        <v>9</v>
      </c>
      <c r="E12" s="173" t="s">
        <v>10</v>
      </c>
      <c r="F12" s="173" t="s">
        <v>11</v>
      </c>
      <c r="G12" s="24"/>
    </row>
    <row r="13" spans="1:7" ht="67.5">
      <c r="A13" s="390"/>
      <c r="B13" s="285">
        <v>1</v>
      </c>
      <c r="C13" s="223" t="s">
        <v>12</v>
      </c>
      <c r="D13" s="224">
        <v>44489</v>
      </c>
      <c r="E13" s="223" t="s">
        <v>11847</v>
      </c>
      <c r="F13" s="225" t="s">
        <v>11856</v>
      </c>
      <c r="G13" s="24"/>
    </row>
    <row r="14" spans="1:7" ht="67.5">
      <c r="A14" s="390"/>
      <c r="B14" s="222">
        <v>1.01</v>
      </c>
      <c r="C14" s="223" t="s">
        <v>12</v>
      </c>
      <c r="D14" s="224">
        <v>44523</v>
      </c>
      <c r="E14" s="223" t="s">
        <v>11848</v>
      </c>
      <c r="F14" s="225" t="s">
        <v>11856</v>
      </c>
      <c r="G14" s="24"/>
    </row>
    <row r="15" spans="1:7" ht="67.5">
      <c r="A15" s="390"/>
      <c r="B15" s="222">
        <v>1.02</v>
      </c>
      <c r="C15" s="223" t="s">
        <v>12</v>
      </c>
      <c r="D15" s="224">
        <v>44553</v>
      </c>
      <c r="E15" s="223" t="s">
        <v>11849</v>
      </c>
      <c r="F15" s="225" t="s">
        <v>11856</v>
      </c>
      <c r="G15" s="24"/>
    </row>
    <row r="16" spans="1:7" ht="90">
      <c r="A16" s="390"/>
      <c r="B16" s="222">
        <v>1.1000000000000001</v>
      </c>
      <c r="C16" s="223" t="s">
        <v>12</v>
      </c>
      <c r="D16" s="224">
        <v>44848</v>
      </c>
      <c r="E16" s="223" t="s">
        <v>11850</v>
      </c>
      <c r="F16" s="225" t="s">
        <v>11857</v>
      </c>
      <c r="G16" s="24"/>
    </row>
    <row r="17" spans="1:7" ht="56.25">
      <c r="A17" s="390"/>
      <c r="B17" s="222">
        <v>1.1100000000000001</v>
      </c>
      <c r="C17" s="223" t="s">
        <v>12</v>
      </c>
      <c r="D17" s="224">
        <v>44869</v>
      </c>
      <c r="E17" s="223" t="s">
        <v>11851</v>
      </c>
      <c r="F17" s="225" t="s">
        <v>11857</v>
      </c>
      <c r="G17" s="24"/>
    </row>
    <row r="18" spans="1:7" ht="56.25">
      <c r="A18" s="390"/>
      <c r="B18" s="222">
        <v>1.2</v>
      </c>
      <c r="C18" s="223" t="s">
        <v>12</v>
      </c>
      <c r="D18" s="224">
        <v>45058</v>
      </c>
      <c r="E18" s="223" t="s">
        <v>11900</v>
      </c>
      <c r="F18" s="225" t="s">
        <v>11858</v>
      </c>
      <c r="G18" s="24"/>
    </row>
    <row r="19" spans="1:7" ht="67.5">
      <c r="A19" s="390"/>
      <c r="B19" s="222">
        <v>1.3</v>
      </c>
      <c r="C19" s="223" t="s">
        <v>12</v>
      </c>
      <c r="D19" s="224">
        <v>45408</v>
      </c>
      <c r="E19" s="286" t="s">
        <v>19408</v>
      </c>
      <c r="F19" s="225" t="s">
        <v>11901</v>
      </c>
      <c r="G19" s="24"/>
    </row>
    <row r="20" spans="1:7" ht="56.25">
      <c r="A20" s="390"/>
      <c r="B20" s="291" t="s">
        <v>18067</v>
      </c>
      <c r="C20" s="223" t="s">
        <v>12</v>
      </c>
      <c r="D20" s="224">
        <v>45772</v>
      </c>
      <c r="E20" s="286" t="s">
        <v>18601</v>
      </c>
      <c r="F20" s="225" t="s">
        <v>18718</v>
      </c>
      <c r="G20" s="24"/>
    </row>
    <row r="21" spans="1:7" ht="90">
      <c r="A21" s="390"/>
      <c r="B21" s="291" t="s">
        <v>19500</v>
      </c>
      <c r="C21" s="223" t="s">
        <v>12</v>
      </c>
      <c r="D21" s="384">
        <v>45947</v>
      </c>
      <c r="E21" s="385" t="s">
        <v>19503</v>
      </c>
      <c r="F21" s="225" t="s">
        <v>19499</v>
      </c>
      <c r="G21" s="24"/>
    </row>
    <row r="22" spans="1:7" ht="78.75">
      <c r="A22" s="390"/>
      <c r="B22" s="291">
        <v>2.11</v>
      </c>
      <c r="C22" s="223" t="s">
        <v>12</v>
      </c>
      <c r="D22" s="384">
        <v>46129</v>
      </c>
      <c r="E22" s="385" t="s">
        <v>20351</v>
      </c>
      <c r="F22" s="225" t="s">
        <v>19546</v>
      </c>
      <c r="G22" s="24"/>
    </row>
    <row r="23" spans="1:7" ht="13.5" thickBot="1">
      <c r="A23" s="391"/>
      <c r="B23" s="395" t="str">
        <f ca="1">OFFSET(L!$C$1,MATCH("General"&amp;"Cpy",L!$A:$A,0)-1,SL,,)</f>
        <v>© 2026 Responsible Minerals Initiative. All rights reserved.</v>
      </c>
      <c r="C23" s="395"/>
      <c r="D23" s="395"/>
      <c r="E23" s="395"/>
      <c r="F23" s="395"/>
      <c r="G23" s="25"/>
    </row>
    <row r="24" spans="1:7" ht="13.5" thickTop="1"/>
  </sheetData>
  <sheetProtection sheet="1" formatRows="0"/>
  <mergeCells count="4">
    <mergeCell ref="A2:A23"/>
    <mergeCell ref="B9:F9"/>
    <mergeCell ref="B10:F11"/>
    <mergeCell ref="B23:F23"/>
  </mergeCells>
  <phoneticPr fontId="112"/>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370.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13.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399">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customSheetViews>
    <customSheetView guid="{C59130F4-2E03-5E48-94CE-6E4A0484DB9E}" showAutoFilter="1">
      <selection activeCell="E4" sqref="E4"/>
      <pageMargins left="0" right="0" top="0" bottom="0" header="0" footer="0"/>
      <pageSetup paperSize="9" orientation="portrait"/>
      <headerFooter alignWithMargins="0"/>
      <autoFilter ref="B1:N1"/>
    </customSheetView>
    <customSheetView guid="{4BDF1A28-30D5-449D-B20E-D6C97EF9FAE1}" showAutoFilter="1">
      <selection activeCell="C174" sqref="C174"/>
      <pageMargins left="0" right="0" top="0" bottom="0" header="0" footer="0"/>
      <pageSetup paperSize="9" orientation="portrait"/>
      <autoFilter ref="B1:N1"/>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1.xml><?xml version="1.0" encoding="utf-8"?>
<worksheet xmlns="http://schemas.openxmlformats.org/spreadsheetml/2006/main" xmlns:r="http://schemas.openxmlformats.org/officeDocument/2006/relationships">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customSheetView>
    <customSheetView guid="{4BDF1A28-30D5-449D-B20E-D6C97EF9FAE1}" showAutoFilter="1">
      <selection activeCell="C1" sqref="C1:D65536"/>
      <pageMargins left="0" right="0" top="0" bottom="0" header="0" footer="0"/>
      <pageSetup orientation="portrait"/>
      <autoFilter ref="B1:C1"/>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B91"/>
  <sheetViews>
    <sheetView showGridLines="0" zoomScale="110" workbookViewId="0">
      <selection activeCell="A77" sqref="A77"/>
    </sheetView>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18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20">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35">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hyperlinks>
  <printOptions gridLines="1"/>
  <pageMargins left="0" right="0" top="0" bottom="0" header="0" footer="0"/>
  <pageSetup fitToHeight="3" orientation="portrait"/>
  <headerFooter>
    <oddFooter>&amp;C&amp;P / &amp;N ページ</oddFooter>
  </headerFooter>
  <drawing r:id="rId1"/>
</worksheet>
</file>

<file path=xl/worksheets/sheet3.xml><?xml version="1.0" encoding="utf-8"?>
<worksheet xmlns="http://schemas.openxmlformats.org/spreadsheetml/2006/main" xmlns:r="http://schemas.openxmlformats.org/officeDocument/2006/relationships">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6"/>
      <c r="B1" s="397"/>
      <c r="C1" s="397"/>
      <c r="D1" s="398"/>
    </row>
    <row r="2" spans="1:8" ht="15">
      <c r="A2" s="175"/>
      <c r="B2" s="176" t="str">
        <f ca="1">OFFSET(L!$C$1,MATCH("Definitions"&amp;ADDRESS(ROW(),COLUMN(),4),L!$A:$A,0)-1,SL,,)</f>
        <v>ITEM</v>
      </c>
      <c r="C2" s="176" t="str">
        <f ca="1">OFFSET(L!$C$1,MATCH("Definitions"&amp;ADDRESS(ROW(),COLUMN(),4),L!$A:$A,0)-1,SL,,)</f>
        <v>DEFINITION</v>
      </c>
      <c r="D2" s="400"/>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00"/>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00"/>
      <c r="E4" s="178" t="s">
        <v>13</v>
      </c>
    </row>
    <row r="5" spans="1:8" ht="135">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00"/>
      <c r="E5" s="178"/>
    </row>
    <row r="6" spans="1:8" ht="75">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00"/>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00"/>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00"/>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00"/>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00"/>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00"/>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00"/>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00"/>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00"/>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00"/>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00"/>
      <c r="E16" s="178" t="s">
        <v>15</v>
      </c>
    </row>
    <row r="17" spans="1:5" ht="90">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00"/>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00"/>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00"/>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00"/>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00"/>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00"/>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00"/>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00"/>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00"/>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00"/>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00"/>
      <c r="E27" s="178"/>
    </row>
    <row r="28" spans="1:5" ht="15">
      <c r="A28" s="175"/>
      <c r="B28" s="402" t="str">
        <f ca="1">OFFSET(L!$C$1,MATCH("Definitions"&amp;ADDRESS(ROW(),COLUMN(),4),L!$A:$A,0)-1,SL,,)</f>
        <v>* Please consult the EMRT Completion Guide for additional details on primary and secondary sources for this mineral.</v>
      </c>
      <c r="C28" s="402"/>
      <c r="D28" s="400"/>
      <c r="E28" s="178"/>
    </row>
    <row r="29" spans="1:5" ht="15">
      <c r="A29" s="175"/>
      <c r="B29" s="399" t="str">
        <f ca="1">OFFSET(L!$C$1,MATCH("General"&amp;"Cpy",L!$A:$A,0)-1,SL,,)</f>
        <v>© 2026 Responsible Minerals Initiative. All rights reserved.</v>
      </c>
      <c r="C29" s="399"/>
      <c r="D29" s="400"/>
      <c r="E29" s="178"/>
    </row>
    <row r="30" spans="1:5" ht="13.5" thickBot="1">
      <c r="A30" s="179"/>
      <c r="B30" s="180"/>
      <c r="C30" s="180"/>
      <c r="D30" s="401"/>
    </row>
    <row r="31" spans="1:5" ht="13.5" thickTop="1"/>
  </sheetData>
  <sheetProtection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sheetPr codeName="Sheet4">
    <tabColor rgb="FF92D050"/>
    <pageSetUpPr fitToPage="1"/>
  </sheetPr>
  <dimension ref="A1:AH189"/>
  <sheetViews>
    <sheetView showGridLines="0" showZeros="0" tabSelected="1" zoomScaleNormal="100" workbookViewId="0">
      <selection activeCell="G70" sqref="G70:J70"/>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40"/>
      <c r="B1" s="441"/>
      <c r="C1" s="441"/>
      <c r="D1" s="441"/>
      <c r="E1" s="441"/>
      <c r="F1" s="441"/>
      <c r="G1" s="441"/>
      <c r="H1" s="441"/>
      <c r="I1" s="441"/>
      <c r="J1" s="441"/>
      <c r="K1" s="442"/>
      <c r="L1" s="101"/>
      <c r="P1" s="2"/>
      <c r="Q1" s="2"/>
      <c r="R1" s="2"/>
      <c r="S1" s="2"/>
      <c r="T1" s="2"/>
      <c r="U1" s="2"/>
      <c r="V1" s="2"/>
      <c r="W1" s="2"/>
      <c r="X1" s="2"/>
      <c r="Y1" s="2"/>
      <c r="Z1" s="2"/>
      <c r="AA1" s="2"/>
      <c r="AB1" s="2"/>
      <c r="AC1" s="2"/>
      <c r="AD1" s="2"/>
      <c r="AE1" s="2"/>
      <c r="AF1" s="2"/>
      <c r="AG1" s="2"/>
      <c r="AH1" s="2"/>
    </row>
    <row r="2" spans="1:34" ht="81.75" customHeight="1">
      <c r="A2" s="27"/>
      <c r="B2" s="281"/>
      <c r="C2" s="28"/>
      <c r="D2" s="443" t="str">
        <f ca="1">OFFSET(L!$C$1,MATCH("Declaration"&amp;ADDRESS(ROW(),COLUMN(),4),L!$A:$A,0)-1,SL,,)</f>
        <v>Extended Minerals Reporting Template (EMRT)</v>
      </c>
      <c r="E2" s="444"/>
      <c r="F2" s="444"/>
      <c r="G2" s="444"/>
      <c r="H2" s="444"/>
      <c r="I2" s="444"/>
      <c r="J2" s="445"/>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4"/>
      <c r="F3" s="425"/>
      <c r="G3" s="425"/>
      <c r="H3" s="425"/>
      <c r="I3" s="425"/>
      <c r="J3" s="383" t="s">
        <v>19553</v>
      </c>
      <c r="K3" s="29"/>
      <c r="L3" s="101"/>
      <c r="P3" s="38">
        <f>MATCH($D$3,LN,0)</f>
        <v>1</v>
      </c>
    </row>
    <row r="4" spans="1:34" ht="15.75">
      <c r="A4" s="27"/>
      <c r="B4" s="449" t="str">
        <f ca="1">OFFSET(L!$C$1,MATCH("Declaration"&amp;ADDRESS(ROW(),COLUMN(),4),L!$A:$A,0)-1,SL,,)</f>
        <v>The purpose of this document is to collect sourcing information on below minerals.</v>
      </c>
      <c r="C4" s="449"/>
      <c r="D4" s="449"/>
      <c r="E4" s="449"/>
      <c r="F4" s="449"/>
      <c r="G4" s="449"/>
      <c r="H4" s="449"/>
      <c r="I4" s="453" t="str">
        <f ca="1">OFFSET(L!$C$1,MATCH("Declaration"&amp;ADDRESS(ROW(),COLUMN(),4),L!$A:$A,0)-1,SL,,)</f>
        <v>Link to Terms &amp; Conditions</v>
      </c>
      <c r="J4" s="453"/>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49" t="str">
        <f ca="1">OFFSET(L!$C$1,MATCH("Declaration"&amp;ADDRESS(ROW(),COLUMN(),4),L!$A:$A,0)-1,SL,,)</f>
        <v>Mandatory fields are noted with an asterisk (*).  Consult the instructions tab for guidance on how to answer each question.</v>
      </c>
      <c r="C6" s="449"/>
      <c r="D6" s="449"/>
      <c r="E6" s="449"/>
      <c r="F6" s="449"/>
      <c r="G6" s="449"/>
      <c r="H6" s="449"/>
      <c r="I6" s="449"/>
      <c r="J6" s="449"/>
      <c r="K6" s="29"/>
      <c r="L6" s="103" t="s">
        <v>18</v>
      </c>
      <c r="P6" s="2"/>
      <c r="Q6" s="2"/>
      <c r="R6" s="2"/>
      <c r="S6" s="2"/>
      <c r="T6" s="2"/>
      <c r="U6" s="2"/>
      <c r="V6" s="2"/>
      <c r="W6" s="2"/>
      <c r="X6" s="2"/>
      <c r="Y6" s="2"/>
      <c r="Z6" s="2"/>
      <c r="AA6" s="2"/>
      <c r="AB6" s="2"/>
      <c r="AC6" s="2"/>
      <c r="AD6" s="2"/>
      <c r="AE6" s="2"/>
      <c r="AF6" s="2"/>
      <c r="AG6" s="2"/>
      <c r="AH6" s="2"/>
    </row>
    <row r="7" spans="1:34" ht="15.75">
      <c r="A7" s="27"/>
      <c r="B7" s="454" t="str">
        <f ca="1">OFFSET(L!$C$1,MATCH("Declaration"&amp;ADDRESS(ROW(),COLUMN(),4),L!$A:$A,0)-1,SL,,)</f>
        <v>Company Information</v>
      </c>
      <c r="C7" s="454"/>
      <c r="D7" s="454"/>
      <c r="E7" s="454"/>
      <c r="F7" s="454"/>
      <c r="G7" s="454"/>
      <c r="H7" s="454"/>
      <c r="I7" s="454"/>
      <c r="J7" s="454"/>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46" t="s">
        <v>20352</v>
      </c>
      <c r="E8" s="447"/>
      <c r="F8" s="447"/>
      <c r="G8" s="447"/>
      <c r="H8" s="447"/>
      <c r="I8" s="447"/>
      <c r="J8" s="448"/>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30" t="s">
        <v>19</v>
      </c>
      <c r="E9" s="431"/>
      <c r="F9" s="431"/>
      <c r="G9" s="432"/>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55" t="str">
        <f ca="1">OFFSET(L!$C$1,MATCH("Declaration"&amp;ADDRESS(ROW(),COLUMN(),4)&amp;LEFT($D$9,1),L!$A:$A,0)-1,SL,,)</f>
        <v>Description of Scope:</v>
      </c>
      <c r="C10" s="111"/>
      <c r="D10" s="450"/>
      <c r="E10" s="451"/>
      <c r="F10" s="451"/>
      <c r="G10" s="451"/>
      <c r="H10" s="451"/>
      <c r="I10" s="451"/>
      <c r="J10" s="452"/>
      <c r="K10" s="29"/>
      <c r="L10" s="103"/>
      <c r="Q10" s="2"/>
      <c r="R10" s="2"/>
      <c r="S10" s="2"/>
      <c r="T10" s="2"/>
      <c r="U10" s="2"/>
      <c r="V10" s="2"/>
      <c r="W10" s="2"/>
      <c r="X10" s="2"/>
      <c r="Y10" s="2"/>
      <c r="Z10" s="2"/>
      <c r="AA10" s="2"/>
      <c r="AB10" s="2"/>
      <c r="AC10" s="2"/>
      <c r="AD10" s="2"/>
      <c r="AE10" s="2"/>
      <c r="AF10" s="2"/>
      <c r="AG10" s="2"/>
      <c r="AH10" s="2"/>
    </row>
    <row r="11" spans="1:34" ht="15.75">
      <c r="A11" s="31"/>
      <c r="B11" s="456"/>
      <c r="C11" s="111"/>
      <c r="D11" s="457" t="str">
        <f ca="1">IF(D9=Q9,OFFSET(L!$C$1,MATCH("Declaration"&amp;ADDRESS(ROW(),COLUMN(),4),L!$A:$A,0)-1,SL,,),"")</f>
        <v/>
      </c>
      <c r="E11" s="458"/>
      <c r="F11" s="458"/>
      <c r="G11" s="458"/>
      <c r="H11" s="458"/>
      <c r="I11" s="458"/>
      <c r="J11" s="459"/>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60" t="s">
        <v>18108</v>
      </c>
      <c r="F12" s="461"/>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60" t="s">
        <v>41</v>
      </c>
      <c r="F13" s="461"/>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62"/>
      <c r="C14" s="111"/>
      <c r="D14" s="296"/>
      <c r="E14" s="464"/>
      <c r="F14" s="465"/>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63"/>
      <c r="C15" s="111"/>
      <c r="D15" s="296"/>
      <c r="E15" s="464"/>
      <c r="F15" s="465"/>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27" t="s">
        <v>20353</v>
      </c>
      <c r="E16" s="428"/>
      <c r="F16" s="428"/>
      <c r="G16" s="428"/>
      <c r="H16" s="428"/>
      <c r="I16" s="428"/>
      <c r="J16" s="429"/>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27"/>
      <c r="E17" s="428"/>
      <c r="F17" s="428"/>
      <c r="G17" s="428"/>
      <c r="H17" s="428"/>
      <c r="I17" s="428"/>
      <c r="J17" s="429"/>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27" t="s">
        <v>20354</v>
      </c>
      <c r="E18" s="428"/>
      <c r="F18" s="428"/>
      <c r="G18" s="428"/>
      <c r="H18" s="428"/>
      <c r="I18" s="428"/>
      <c r="J18" s="429"/>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27" t="s">
        <v>20355</v>
      </c>
      <c r="E19" s="428"/>
      <c r="F19" s="428"/>
      <c r="G19" s="428"/>
      <c r="H19" s="428"/>
      <c r="I19" s="428"/>
      <c r="J19" s="429"/>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35" t="s">
        <v>20356</v>
      </c>
      <c r="E20" s="436"/>
      <c r="F20" s="436"/>
      <c r="G20" s="436"/>
      <c r="H20" s="436"/>
      <c r="I20" s="436"/>
      <c r="J20" s="437"/>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27" t="s">
        <v>20357</v>
      </c>
      <c r="E21" s="428"/>
      <c r="F21" s="428"/>
      <c r="G21" s="428"/>
      <c r="H21" s="428"/>
      <c r="I21" s="428"/>
      <c r="J21" s="429"/>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27" t="s">
        <v>20358</v>
      </c>
      <c r="E22" s="428"/>
      <c r="F22" s="428"/>
      <c r="G22" s="428"/>
      <c r="H22" s="428"/>
      <c r="I22" s="428"/>
      <c r="J22" s="429"/>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27" t="s">
        <v>20359</v>
      </c>
      <c r="E23" s="428"/>
      <c r="F23" s="428"/>
      <c r="G23" s="428"/>
      <c r="H23" s="428"/>
      <c r="I23" s="428"/>
      <c r="J23" s="429"/>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35" t="s">
        <v>20360</v>
      </c>
      <c r="E24" s="436"/>
      <c r="F24" s="436"/>
      <c r="G24" s="436"/>
      <c r="H24" s="436"/>
      <c r="I24" s="436"/>
      <c r="J24" s="437"/>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27" t="s">
        <v>20357</v>
      </c>
      <c r="E25" s="428"/>
      <c r="F25" s="428"/>
      <c r="G25" s="428"/>
      <c r="H25" s="428"/>
      <c r="I25" s="428"/>
      <c r="J25" s="429"/>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38">
        <v>46218</v>
      </c>
      <c r="E26" s="439"/>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33"/>
      <c r="E27" s="433"/>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34" t="str">
        <f ca="1">OFFSET(L!$C$1,MATCH("Declaration"&amp;ADDRESS(ROW(),COLUMN(),4),L!$A:$A,0)-1,SL,,)</f>
        <v>Answer the following questions 1 - 7 based on the declaration scope indicated above</v>
      </c>
      <c r="C28" s="434"/>
      <c r="D28" s="434"/>
      <c r="E28" s="434"/>
      <c r="F28" s="434"/>
      <c r="G28" s="434"/>
      <c r="H28" s="434"/>
      <c r="I28" s="434"/>
      <c r="J28" s="434"/>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15" t="str">
        <f ca="1">OFFSET(L!$C$1,MATCH("Declaration"&amp;ADDRESS(ROW(),COLUMN(),4),L!$A:$A,0)-1,SL,,)</f>
        <v>Answer</v>
      </c>
      <c r="E29" s="415"/>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06" t="s">
        <v>25</v>
      </c>
      <c r="E30" s="407"/>
      <c r="F30" s="8"/>
      <c r="G30" s="408"/>
      <c r="H30" s="409"/>
      <c r="I30" s="409"/>
      <c r="J30" s="410"/>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406" t="s">
        <v>25</v>
      </c>
      <c r="E31" s="407"/>
      <c r="F31" s="8"/>
      <c r="G31" s="408"/>
      <c r="H31" s="409"/>
      <c r="I31" s="409"/>
      <c r="J31" s="410"/>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406" t="s">
        <v>22</v>
      </c>
      <c r="E32" s="407"/>
      <c r="F32" s="8"/>
      <c r="G32" s="408"/>
      <c r="H32" s="409"/>
      <c r="I32" s="409"/>
      <c r="J32" s="410"/>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406" t="s">
        <v>22</v>
      </c>
      <c r="E33" s="407"/>
      <c r="F33" s="8"/>
      <c r="G33" s="408"/>
      <c r="H33" s="409"/>
      <c r="I33" s="409"/>
      <c r="J33" s="410"/>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406" t="s">
        <v>22</v>
      </c>
      <c r="E34" s="407"/>
      <c r="F34" s="8"/>
      <c r="G34" s="408"/>
      <c r="H34" s="409"/>
      <c r="I34" s="409"/>
      <c r="J34" s="410"/>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06" t="s">
        <v>25</v>
      </c>
      <c r="E35" s="407"/>
      <c r="F35" s="8"/>
      <c r="G35" s="408"/>
      <c r="H35" s="409"/>
      <c r="I35" s="409"/>
      <c r="J35" s="410"/>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06"/>
      <c r="E36" s="407"/>
      <c r="F36" s="8"/>
      <c r="G36" s="408"/>
      <c r="H36" s="409"/>
      <c r="I36" s="409"/>
      <c r="J36" s="410"/>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06"/>
      <c r="E37" s="407"/>
      <c r="F37" s="8"/>
      <c r="G37" s="408"/>
      <c r="H37" s="409"/>
      <c r="I37" s="409"/>
      <c r="J37" s="410"/>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06"/>
      <c r="E38" s="407"/>
      <c r="F38" s="8"/>
      <c r="G38" s="408"/>
      <c r="H38" s="409"/>
      <c r="I38" s="409"/>
      <c r="J38" s="410"/>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06"/>
      <c r="E39" s="407"/>
      <c r="F39" s="8"/>
      <c r="G39" s="408"/>
      <c r="H39" s="409"/>
      <c r="I39" s="409"/>
      <c r="J39" s="410"/>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22" t="str">
        <f ca="1">D29</f>
        <v>Answer</v>
      </c>
      <c r="E41" s="422"/>
      <c r="F41" s="14"/>
      <c r="G41" s="37" t="str">
        <f ca="1">G29</f>
        <v>Comments</v>
      </c>
      <c r="H41" s="37"/>
      <c r="I41" s="37"/>
      <c r="J41" s="72"/>
      <c r="K41" s="29"/>
      <c r="L41" s="98" t="s">
        <v>15</v>
      </c>
      <c r="P41" s="299">
        <f>COUNTIF(D$30:E$39,"No")+COUNTIF(D$30:E$39,"Unknown")+COUNTIF(D$30:E$39,"Not declaring")</f>
        <v>3</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06" t="s">
        <v>25</v>
      </c>
      <c r="E42" s="407"/>
      <c r="F42" s="8"/>
      <c r="G42" s="408"/>
      <c r="H42" s="409"/>
      <c r="I42" s="409"/>
      <c r="J42" s="410"/>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406" t="s">
        <v>25</v>
      </c>
      <c r="E43" s="407"/>
      <c r="F43" s="8"/>
      <c r="G43" s="408"/>
      <c r="H43" s="409"/>
      <c r="I43" s="409"/>
      <c r="J43" s="410"/>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Graphite</v>
      </c>
      <c r="C44" s="28"/>
      <c r="D44" s="406"/>
      <c r="E44" s="407"/>
      <c r="F44" s="8"/>
      <c r="G44" s="408"/>
      <c r="H44" s="409"/>
      <c r="I44" s="409"/>
      <c r="J44" s="410"/>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Nickel</v>
      </c>
      <c r="X44" s="301" t="str">
        <f t="shared" ref="X44" si="62">IF(W45="",W44,IF(W44="",W45,IF(W44&gt;W45,W45,W44)))</f>
        <v>Nickel</v>
      </c>
      <c r="Y44" s="301" t="str">
        <f t="shared" ref="Y44" si="63">IF(X44="",X44,IF(X43="",X43,IF(X43&gt;X44,X43,X44)))</f>
        <v>Nickel</v>
      </c>
      <c r="Z44" s="301" t="str">
        <f t="shared" ref="Z44" si="64">IF(Y45="",Y44,IF(Y44="",Y45,IF(Y44&gt;Y45,Y45,Y44)))</f>
        <v>Nickel</v>
      </c>
      <c r="AA44" s="301" t="str">
        <f t="shared" ref="AA44" si="65">IF(Z44="",Z44,IF(Z43="",Z43,IF(Z43&gt;Z44,Z43,Z44)))</f>
        <v>Nickel</v>
      </c>
      <c r="AB44" s="301" t="str">
        <f t="shared" ref="AB44" si="66">IF(AA45="",AA44,IF(AA44="",AA45,IF(AA44&gt;AA45,AA45,AA44)))</f>
        <v>Nickel</v>
      </c>
      <c r="AC44" s="301" t="str">
        <f t="shared" ref="AC44" si="67">IF(AB44="",AB44,IF(AB43="",AB43,IF(AB43&gt;AB44,AB43,AB44)))</f>
        <v>Nickel</v>
      </c>
      <c r="AD44" s="2"/>
      <c r="AE44" s="2"/>
      <c r="AF44" s="2"/>
      <c r="AG44" s="2"/>
    </row>
    <row r="45" spans="1:33" ht="22.5">
      <c r="A45" s="34"/>
      <c r="B45" s="298" t="str">
        <f t="shared" si="37"/>
        <v>Lithium</v>
      </c>
      <c r="C45" s="28"/>
      <c r="D45" s="406"/>
      <c r="E45" s="407"/>
      <c r="F45" s="8"/>
      <c r="G45" s="408"/>
      <c r="H45" s="409"/>
      <c r="I45" s="409"/>
      <c r="J45" s="410"/>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406"/>
      <c r="E46" s="407"/>
      <c r="F46" s="8"/>
      <c r="G46" s="408"/>
      <c r="H46" s="409"/>
      <c r="I46" s="409"/>
      <c r="J46" s="410"/>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406" t="s">
        <v>25</v>
      </c>
      <c r="E47" s="407"/>
      <c r="F47" s="8"/>
      <c r="G47" s="408"/>
      <c r="H47" s="409"/>
      <c r="I47" s="409"/>
      <c r="J47" s="410"/>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06"/>
      <c r="E48" s="407"/>
      <c r="F48" s="8"/>
      <c r="G48" s="408"/>
      <c r="H48" s="409"/>
      <c r="I48" s="409"/>
      <c r="J48" s="410"/>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06"/>
      <c r="E49" s="407"/>
      <c r="F49" s="8"/>
      <c r="G49" s="408"/>
      <c r="H49" s="409"/>
      <c r="I49" s="409"/>
      <c r="J49" s="410"/>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06"/>
      <c r="E50" s="407"/>
      <c r="F50" s="8"/>
      <c r="G50" s="408"/>
      <c r="H50" s="409"/>
      <c r="I50" s="409"/>
      <c r="J50" s="410"/>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06"/>
      <c r="E51" s="407"/>
      <c r="F51" s="8"/>
      <c r="G51" s="408"/>
      <c r="H51" s="409"/>
      <c r="I51" s="409"/>
      <c r="J51" s="410"/>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2" t="str">
        <f ca="1">D29</f>
        <v>Answer</v>
      </c>
      <c r="E53" s="422"/>
      <c r="F53" s="14"/>
      <c r="G53" s="37" t="str">
        <f ca="1">G29</f>
        <v>Comments</v>
      </c>
      <c r="H53" s="426"/>
      <c r="I53" s="426"/>
      <c r="J53" s="426"/>
      <c r="K53" s="29"/>
      <c r="L53" s="98" t="s">
        <v>18</v>
      </c>
      <c r="P53" s="38">
        <f>COUNTIF(D$30:E$39,"No")+COUNTIF(D$30:E$39,"Unknown")+COUNTIF(D$30:E$39,"Not declaring")+COUNTIF(D$42:E$51,"No")+COUNTIF(D$42:E$51,"Unknown")</f>
        <v>3</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06" t="s">
        <v>22</v>
      </c>
      <c r="E54" s="407"/>
      <c r="F54" s="40"/>
      <c r="G54" s="408"/>
      <c r="H54" s="409"/>
      <c r="I54" s="409"/>
      <c r="J54" s="410"/>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06" t="s">
        <v>22</v>
      </c>
      <c r="E55" s="407"/>
      <c r="F55" s="40"/>
      <c r="G55" s="408"/>
      <c r="H55" s="409"/>
      <c r="I55" s="409"/>
      <c r="J55" s="410"/>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06"/>
      <c r="E56" s="407"/>
      <c r="F56" s="40"/>
      <c r="G56" s="408"/>
      <c r="H56" s="409"/>
      <c r="I56" s="409"/>
      <c r="J56" s="410"/>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06"/>
      <c r="E57" s="407"/>
      <c r="F57" s="40"/>
      <c r="G57" s="408"/>
      <c r="H57" s="409"/>
      <c r="I57" s="409"/>
      <c r="J57" s="410"/>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06"/>
      <c r="E58" s="407"/>
      <c r="F58" s="40"/>
      <c r="G58" s="408"/>
      <c r="H58" s="409"/>
      <c r="I58" s="409"/>
      <c r="J58" s="410"/>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06" t="s">
        <v>22</v>
      </c>
      <c r="E59" s="407"/>
      <c r="F59" s="40"/>
      <c r="G59" s="408"/>
      <c r="H59" s="409"/>
      <c r="I59" s="409"/>
      <c r="J59" s="410"/>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06"/>
      <c r="E60" s="407"/>
      <c r="F60" s="40"/>
      <c r="G60" s="408"/>
      <c r="H60" s="409"/>
      <c r="I60" s="409"/>
      <c r="J60" s="410"/>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06"/>
      <c r="E61" s="407"/>
      <c r="F61" s="40"/>
      <c r="G61" s="408"/>
      <c r="H61" s="409"/>
      <c r="I61" s="409"/>
      <c r="J61" s="410"/>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06"/>
      <c r="E62" s="407"/>
      <c r="F62" s="40"/>
      <c r="G62" s="408"/>
      <c r="H62" s="409"/>
      <c r="I62" s="409"/>
      <c r="J62" s="410"/>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06"/>
      <c r="E63" s="407"/>
      <c r="F63" s="40"/>
      <c r="G63" s="408"/>
      <c r="H63" s="409"/>
      <c r="I63" s="409"/>
      <c r="J63" s="410"/>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22" t="str">
        <f ca="1">D29</f>
        <v>Answer</v>
      </c>
      <c r="E65" s="422"/>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06" t="s">
        <v>22</v>
      </c>
      <c r="E66" s="407"/>
      <c r="F66" s="40"/>
      <c r="G66" s="408"/>
      <c r="H66" s="409"/>
      <c r="I66" s="409"/>
      <c r="J66" s="410"/>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06" t="s">
        <v>22</v>
      </c>
      <c r="E67" s="407"/>
      <c r="F67" s="40"/>
      <c r="G67" s="408"/>
      <c r="H67" s="409"/>
      <c r="I67" s="409"/>
      <c r="J67" s="410"/>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06"/>
      <c r="E68" s="407"/>
      <c r="F68" s="40"/>
      <c r="G68" s="408"/>
      <c r="H68" s="409"/>
      <c r="I68" s="409"/>
      <c r="J68" s="410"/>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06"/>
      <c r="E69" s="407"/>
      <c r="F69" s="40"/>
      <c r="G69" s="408"/>
      <c r="H69" s="409"/>
      <c r="I69" s="409"/>
      <c r="J69" s="410"/>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06"/>
      <c r="E70" s="407"/>
      <c r="F70" s="40"/>
      <c r="G70" s="408"/>
      <c r="H70" s="409"/>
      <c r="I70" s="409"/>
      <c r="J70" s="410"/>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06" t="s">
        <v>26</v>
      </c>
      <c r="E71" s="407"/>
      <c r="F71" s="40"/>
      <c r="G71" s="408" t="s">
        <v>20386</v>
      </c>
      <c r="H71" s="409"/>
      <c r="I71" s="409"/>
      <c r="J71" s="410"/>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06"/>
      <c r="E72" s="407"/>
      <c r="F72" s="40"/>
      <c r="G72" s="408"/>
      <c r="H72" s="409"/>
      <c r="I72" s="409"/>
      <c r="J72" s="410"/>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06"/>
      <c r="E73" s="407"/>
      <c r="F73" s="40"/>
      <c r="G73" s="408"/>
      <c r="H73" s="409"/>
      <c r="I73" s="409"/>
      <c r="J73" s="410"/>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06"/>
      <c r="E74" s="407"/>
      <c r="F74" s="40"/>
      <c r="G74" s="408"/>
      <c r="H74" s="409"/>
      <c r="I74" s="409"/>
      <c r="J74" s="410"/>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06"/>
      <c r="E75" s="407"/>
      <c r="F75" s="40"/>
      <c r="G75" s="408"/>
      <c r="H75" s="409"/>
      <c r="I75" s="409"/>
      <c r="J75" s="410"/>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2" t="str">
        <f ca="1">D29</f>
        <v>Answer</v>
      </c>
      <c r="E77" s="422"/>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06" t="s">
        <v>20361</v>
      </c>
      <c r="E78" s="407"/>
      <c r="F78" s="40"/>
      <c r="G78" s="408"/>
      <c r="H78" s="409"/>
      <c r="I78" s="409"/>
      <c r="J78" s="410"/>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06" t="s">
        <v>20361</v>
      </c>
      <c r="E79" s="407"/>
      <c r="F79" s="40"/>
      <c r="G79" s="408"/>
      <c r="H79" s="409"/>
      <c r="I79" s="409"/>
      <c r="J79" s="410"/>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06"/>
      <c r="E80" s="407"/>
      <c r="F80" s="40"/>
      <c r="G80" s="408"/>
      <c r="H80" s="409"/>
      <c r="I80" s="409"/>
      <c r="J80" s="410"/>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06"/>
      <c r="E81" s="407"/>
      <c r="F81" s="40"/>
      <c r="G81" s="408"/>
      <c r="H81" s="409"/>
      <c r="I81" s="409"/>
      <c r="J81" s="410"/>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06"/>
      <c r="E82" s="407"/>
      <c r="F82" s="40"/>
      <c r="G82" s="408"/>
      <c r="H82" s="409"/>
      <c r="I82" s="409"/>
      <c r="J82" s="410"/>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06" t="s">
        <v>20361</v>
      </c>
      <c r="E83" s="407"/>
      <c r="F83" s="40"/>
      <c r="G83" s="408"/>
      <c r="H83" s="409"/>
      <c r="I83" s="409"/>
      <c r="J83" s="410"/>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06"/>
      <c r="E84" s="407"/>
      <c r="F84" s="40"/>
      <c r="G84" s="408"/>
      <c r="H84" s="409"/>
      <c r="I84" s="409"/>
      <c r="J84" s="410"/>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06"/>
      <c r="E85" s="407"/>
      <c r="F85" s="40"/>
      <c r="G85" s="408"/>
      <c r="H85" s="409"/>
      <c r="I85" s="409"/>
      <c r="J85" s="410"/>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06"/>
      <c r="E86" s="407"/>
      <c r="F86" s="40"/>
      <c r="G86" s="408"/>
      <c r="H86" s="409"/>
      <c r="I86" s="409"/>
      <c r="J86" s="410"/>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06"/>
      <c r="E87" s="407"/>
      <c r="F87" s="40"/>
      <c r="G87" s="408"/>
      <c r="H87" s="409"/>
      <c r="I87" s="409"/>
      <c r="J87" s="410"/>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22" t="str">
        <f ca="1">D29</f>
        <v>Answer</v>
      </c>
      <c r="E89" s="422"/>
      <c r="F89" s="14"/>
      <c r="G89" s="37" t="str">
        <f ca="1">G29</f>
        <v>Comments</v>
      </c>
      <c r="H89" s="423"/>
      <c r="I89" s="423"/>
      <c r="J89" s="423"/>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06" t="s">
        <v>25</v>
      </c>
      <c r="E90" s="407"/>
      <c r="F90" s="40"/>
      <c r="G90" s="408"/>
      <c r="H90" s="409"/>
      <c r="I90" s="409"/>
      <c r="J90" s="410"/>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06" t="s">
        <v>25</v>
      </c>
      <c r="E91" s="407"/>
      <c r="F91" s="40"/>
      <c r="G91" s="408"/>
      <c r="H91" s="409"/>
      <c r="I91" s="409"/>
      <c r="J91" s="410"/>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06"/>
      <c r="E92" s="407"/>
      <c r="F92" s="40"/>
      <c r="G92" s="408"/>
      <c r="H92" s="409"/>
      <c r="I92" s="409"/>
      <c r="J92" s="410"/>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06"/>
      <c r="E93" s="407"/>
      <c r="F93" s="40"/>
      <c r="G93" s="408"/>
      <c r="H93" s="409"/>
      <c r="I93" s="409"/>
      <c r="J93" s="410"/>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06"/>
      <c r="E94" s="407"/>
      <c r="F94" s="40"/>
      <c r="G94" s="408"/>
      <c r="H94" s="409"/>
      <c r="I94" s="409"/>
      <c r="J94" s="410"/>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06" t="s">
        <v>25</v>
      </c>
      <c r="E95" s="407"/>
      <c r="F95" s="40"/>
      <c r="G95" s="408"/>
      <c r="H95" s="409"/>
      <c r="I95" s="409"/>
      <c r="J95" s="410"/>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06"/>
      <c r="E96" s="407"/>
      <c r="F96" s="40"/>
      <c r="G96" s="408"/>
      <c r="H96" s="409"/>
      <c r="I96" s="409"/>
      <c r="J96" s="410"/>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06"/>
      <c r="E97" s="407"/>
      <c r="F97" s="40"/>
      <c r="G97" s="408"/>
      <c r="H97" s="409"/>
      <c r="I97" s="409"/>
      <c r="J97" s="410"/>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06"/>
      <c r="E98" s="407"/>
      <c r="F98" s="40"/>
      <c r="G98" s="408"/>
      <c r="H98" s="409"/>
      <c r="I98" s="409"/>
      <c r="J98" s="410"/>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06"/>
      <c r="E99" s="407"/>
      <c r="F99" s="40"/>
      <c r="G99" s="408"/>
      <c r="H99" s="409"/>
      <c r="I99" s="409"/>
      <c r="J99" s="410"/>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22" t="str">
        <f ca="1">D29</f>
        <v>Answer</v>
      </c>
      <c r="E101" s="422"/>
      <c r="F101" s="14"/>
      <c r="G101" s="37" t="str">
        <f ca="1">G29</f>
        <v>Comments</v>
      </c>
      <c r="H101" s="423" t="str">
        <f>IF(Q115="(*)","Click here to enter smelter names","")</f>
        <v/>
      </c>
      <c r="I101" s="423"/>
      <c r="J101" s="423"/>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06" t="s">
        <v>25</v>
      </c>
      <c r="E102" s="407"/>
      <c r="F102" s="41"/>
      <c r="G102" s="408"/>
      <c r="H102" s="409"/>
      <c r="I102" s="409"/>
      <c r="J102" s="410"/>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06" t="s">
        <v>25</v>
      </c>
      <c r="E103" s="407"/>
      <c r="F103" s="41"/>
      <c r="G103" s="408"/>
      <c r="H103" s="409"/>
      <c r="I103" s="409"/>
      <c r="J103" s="410"/>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06"/>
      <c r="E104" s="407"/>
      <c r="F104" s="41"/>
      <c r="G104" s="408"/>
      <c r="H104" s="409"/>
      <c r="I104" s="409"/>
      <c r="J104" s="410"/>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06"/>
      <c r="E105" s="407"/>
      <c r="F105" s="41"/>
      <c r="G105" s="408"/>
      <c r="H105" s="409"/>
      <c r="I105" s="409"/>
      <c r="J105" s="410"/>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06"/>
      <c r="E106" s="407"/>
      <c r="F106" s="41"/>
      <c r="G106" s="408"/>
      <c r="H106" s="409"/>
      <c r="I106" s="409"/>
      <c r="J106" s="410"/>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06" t="s">
        <v>25</v>
      </c>
      <c r="E107" s="407"/>
      <c r="F107" s="41"/>
      <c r="G107" s="408"/>
      <c r="H107" s="409"/>
      <c r="I107" s="409"/>
      <c r="J107" s="410"/>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06"/>
      <c r="E108" s="407"/>
      <c r="F108" s="41"/>
      <c r="G108" s="408"/>
      <c r="H108" s="409"/>
      <c r="I108" s="409"/>
      <c r="J108" s="410"/>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06"/>
      <c r="E109" s="407"/>
      <c r="F109" s="41"/>
      <c r="G109" s="408"/>
      <c r="H109" s="409"/>
      <c r="I109" s="409"/>
      <c r="J109" s="410"/>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06"/>
      <c r="E110" s="407"/>
      <c r="F110" s="41"/>
      <c r="G110" s="408"/>
      <c r="H110" s="409"/>
      <c r="I110" s="409"/>
      <c r="J110" s="410"/>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06"/>
      <c r="E111" s="407"/>
      <c r="F111" s="43"/>
      <c r="G111" s="408"/>
      <c r="H111" s="409"/>
      <c r="I111" s="409"/>
      <c r="J111" s="410"/>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21" t="str">
        <f ca="1">OFFSET(L!$C$1,MATCH("Declaration"&amp;ADDRESS(ROW(),COLUMN(),4),L!$A:$A,0)-1,SL,,)</f>
        <v>Answer the Following Questions at a Company Level</v>
      </c>
      <c r="C113" s="421"/>
      <c r="D113" s="421"/>
      <c r="E113" s="421"/>
      <c r="F113" s="421"/>
      <c r="G113" s="421"/>
      <c r="H113" s="421"/>
      <c r="I113" s="421"/>
      <c r="J113" s="421"/>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15" t="str">
        <f ca="1">D29</f>
        <v>Answer</v>
      </c>
      <c r="E114" s="415"/>
      <c r="F114" s="46"/>
      <c r="G114" s="415" t="str">
        <f ca="1">G29</f>
        <v>Comments</v>
      </c>
      <c r="H114" s="415" t="e">
        <f>HLOOKUP(SL,LT,$O114,0)</f>
        <v>#NAME?</v>
      </c>
      <c r="I114" s="415"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06" t="s">
        <v>25</v>
      </c>
      <c r="E115" s="407"/>
      <c r="F115" s="49"/>
      <c r="G115" s="408"/>
      <c r="H115" s="409"/>
      <c r="I115" s="409"/>
      <c r="J115" s="410"/>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13"/>
      <c r="H116" s="413"/>
      <c r="I116" s="413"/>
      <c r="J116" s="413"/>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06" t="s">
        <v>25</v>
      </c>
      <c r="E117" s="407"/>
      <c r="F117" s="49"/>
      <c r="G117" s="416" t="s">
        <v>20362</v>
      </c>
      <c r="H117" s="417"/>
      <c r="I117" s="417"/>
      <c r="J117" s="418"/>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19"/>
      <c r="E119" s="419"/>
      <c r="F119" s="231"/>
      <c r="G119" s="420"/>
      <c r="H119" s="420"/>
      <c r="I119" s="420"/>
      <c r="J119" s="420"/>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06" t="s">
        <v>25</v>
      </c>
      <c r="E120" s="407"/>
      <c r="F120" s="8"/>
      <c r="G120" s="408"/>
      <c r="H120" s="409"/>
      <c r="I120" s="409"/>
      <c r="J120" s="410"/>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06" t="s">
        <v>25</v>
      </c>
      <c r="E121" s="407"/>
      <c r="F121" s="8"/>
      <c r="G121" s="408"/>
      <c r="H121" s="409"/>
      <c r="I121" s="409"/>
      <c r="J121" s="410"/>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06" t="s">
        <v>25</v>
      </c>
      <c r="E122" s="407"/>
      <c r="F122" s="8"/>
      <c r="G122" s="408"/>
      <c r="H122" s="409"/>
      <c r="I122" s="409"/>
      <c r="J122" s="410"/>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06" t="s">
        <v>25</v>
      </c>
      <c r="E123" s="407"/>
      <c r="F123" s="8"/>
      <c r="G123" s="408"/>
      <c r="H123" s="409"/>
      <c r="I123" s="409"/>
      <c r="J123" s="410"/>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06" t="s">
        <v>25</v>
      </c>
      <c r="E124" s="407"/>
      <c r="F124" s="8"/>
      <c r="G124" s="408"/>
      <c r="H124" s="409"/>
      <c r="I124" s="409"/>
      <c r="J124" s="410"/>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06" t="s">
        <v>25</v>
      </c>
      <c r="E125" s="407"/>
      <c r="F125" s="8"/>
      <c r="G125" s="408"/>
      <c r="H125" s="409"/>
      <c r="I125" s="409"/>
      <c r="J125" s="410"/>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06"/>
      <c r="E126" s="407"/>
      <c r="F126" s="8"/>
      <c r="G126" s="408"/>
      <c r="H126" s="409"/>
      <c r="I126" s="409"/>
      <c r="J126" s="410"/>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06"/>
      <c r="E127" s="407"/>
      <c r="F127" s="8"/>
      <c r="G127" s="408"/>
      <c r="H127" s="409"/>
      <c r="I127" s="409"/>
      <c r="J127" s="410"/>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06"/>
      <c r="E128" s="407"/>
      <c r="F128" s="8"/>
      <c r="G128" s="408"/>
      <c r="H128" s="409"/>
      <c r="I128" s="409"/>
      <c r="J128" s="410"/>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06"/>
      <c r="E129" s="407"/>
      <c r="F129" s="8"/>
      <c r="G129" s="408"/>
      <c r="H129" s="409"/>
      <c r="I129" s="409"/>
      <c r="J129" s="410"/>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06" t="s">
        <v>25</v>
      </c>
      <c r="E131" s="407"/>
      <c r="F131" s="49"/>
      <c r="G131" s="408"/>
      <c r="H131" s="409"/>
      <c r="I131" s="409"/>
      <c r="J131" s="410"/>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11" t="s">
        <v>32</v>
      </c>
      <c r="E133" s="412"/>
      <c r="F133" s="49"/>
      <c r="G133" s="408"/>
      <c r="H133" s="409"/>
      <c r="I133" s="409"/>
      <c r="J133" s="410"/>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13"/>
      <c r="H134" s="413"/>
      <c r="I134" s="413"/>
      <c r="J134" s="413"/>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06" t="s">
        <v>25</v>
      </c>
      <c r="E135" s="407"/>
      <c r="F135" s="49"/>
      <c r="G135" s="408"/>
      <c r="H135" s="409"/>
      <c r="I135" s="409"/>
      <c r="J135" s="410"/>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14"/>
      <c r="H136" s="414"/>
      <c r="I136" s="414"/>
      <c r="J136" s="414"/>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06" t="s">
        <v>25</v>
      </c>
      <c r="E137" s="407"/>
      <c r="F137" s="49"/>
      <c r="G137" s="408"/>
      <c r="H137" s="409"/>
      <c r="I137" s="409"/>
      <c r="J137" s="410"/>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03" t="str">
        <f>IF(OR($D$8="",$I$3=""),"","Click here to check required fields completion")</f>
        <v/>
      </c>
      <c r="C138" s="403"/>
      <c r="D138" s="403"/>
      <c r="E138" s="403"/>
      <c r="F138" s="403"/>
      <c r="G138" s="403"/>
      <c r="H138" s="403"/>
      <c r="I138" s="403"/>
      <c r="J138" s="403"/>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04" t="str">
        <f ca="1">OFFSET(L!$C$1,MATCH("General"&amp;"Cpy",L!$A:$A,0)-1,SL,,)</f>
        <v>© 2026 Responsible Minerals Initiative. All rights reserved.</v>
      </c>
      <c r="B139" s="405"/>
      <c r="C139" s="405"/>
      <c r="D139" s="405"/>
      <c r="E139" s="405"/>
      <c r="F139" s="405"/>
      <c r="G139" s="405"/>
      <c r="H139" s="405"/>
      <c r="I139" s="405"/>
      <c r="J139" s="405"/>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sheetData>
  <sheetProtection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4" priority="648" stopIfTrue="1">
      <formula>IF($B$30="",TRUE)</formula>
    </cfRule>
  </conditionalFormatting>
  <conditionalFormatting sqref="B31">
    <cfRule type="expression" dxfId="143" priority="646">
      <formula>IF($B$31="",TRUE)</formula>
    </cfRule>
  </conditionalFormatting>
  <conditionalFormatting sqref="B32">
    <cfRule type="expression" dxfId="142" priority="645">
      <formula>IF($B$32="",TRUE)</formula>
    </cfRule>
  </conditionalFormatting>
  <conditionalFormatting sqref="B33">
    <cfRule type="expression" dxfId="141" priority="644">
      <formula>IF($B$33="",TRUE)</formula>
    </cfRule>
  </conditionalFormatting>
  <conditionalFormatting sqref="B34">
    <cfRule type="expression" dxfId="140" priority="643">
      <formula>IF($B$34="",TRUE)</formula>
    </cfRule>
  </conditionalFormatting>
  <conditionalFormatting sqref="B35">
    <cfRule type="expression" dxfId="139" priority="642">
      <formula>IF($B$35="",TRUE)</formula>
    </cfRule>
  </conditionalFormatting>
  <conditionalFormatting sqref="B36">
    <cfRule type="expression" dxfId="138" priority="641">
      <formula>IF($B$36="",TRUE)</formula>
    </cfRule>
  </conditionalFormatting>
  <conditionalFormatting sqref="B37">
    <cfRule type="expression" dxfId="137" priority="640">
      <formula>IF($B$37="",TRUE)</formula>
    </cfRule>
  </conditionalFormatting>
  <conditionalFormatting sqref="B38">
    <cfRule type="expression" dxfId="136" priority="639">
      <formula>IF($B$38="",TRUE)</formula>
    </cfRule>
  </conditionalFormatting>
  <conditionalFormatting sqref="B39">
    <cfRule type="expression" dxfId="135" priority="638">
      <formula>IF($B$39="",TRUE)</formula>
    </cfRule>
  </conditionalFormatting>
  <conditionalFormatting sqref="B42">
    <cfRule type="expression" dxfId="134" priority="620" stopIfTrue="1">
      <formula>IF($B$42="",TRUE)</formula>
    </cfRule>
  </conditionalFormatting>
  <conditionalFormatting sqref="B43">
    <cfRule type="expression" dxfId="133" priority="619" stopIfTrue="1">
      <formula>IF($B$43="",TRUE)</formula>
    </cfRule>
  </conditionalFormatting>
  <conditionalFormatting sqref="B44">
    <cfRule type="expression" dxfId="132" priority="618" stopIfTrue="1">
      <formula>IF($B$44="",TRUE)</formula>
    </cfRule>
  </conditionalFormatting>
  <conditionalFormatting sqref="B45">
    <cfRule type="expression" dxfId="131" priority="617" stopIfTrue="1">
      <formula>IF($B$45="",TRUE)</formula>
    </cfRule>
  </conditionalFormatting>
  <conditionalFormatting sqref="B46">
    <cfRule type="expression" dxfId="130" priority="616" stopIfTrue="1">
      <formula>IF($B$46="",TRUE)</formula>
    </cfRule>
  </conditionalFormatting>
  <conditionalFormatting sqref="B47">
    <cfRule type="expression" dxfId="129" priority="615" stopIfTrue="1">
      <formula>IF($B$47="",TRUE)</formula>
    </cfRule>
  </conditionalFormatting>
  <conditionalFormatting sqref="B48">
    <cfRule type="expression" dxfId="128" priority="614" stopIfTrue="1">
      <formula>IF($B$48="",TRUE)</formula>
    </cfRule>
  </conditionalFormatting>
  <conditionalFormatting sqref="B49">
    <cfRule type="expression" dxfId="127" priority="613" stopIfTrue="1">
      <formula>IF($B$49="",TRUE)</formula>
    </cfRule>
  </conditionalFormatting>
  <conditionalFormatting sqref="B50">
    <cfRule type="expression" dxfId="126" priority="612" stopIfTrue="1">
      <formula>IF($B$50="",TRUE)</formula>
    </cfRule>
  </conditionalFormatting>
  <conditionalFormatting sqref="B51">
    <cfRule type="expression" dxfId="125" priority="611" stopIfTrue="1">
      <formula>IF($B$51="",TRUE)</formula>
    </cfRule>
  </conditionalFormatting>
  <conditionalFormatting sqref="B54">
    <cfRule type="expression" dxfId="124" priority="603" stopIfTrue="1">
      <formula>IF($B$54="",TRUE)</formula>
    </cfRule>
  </conditionalFormatting>
  <conditionalFormatting sqref="B55">
    <cfRule type="expression" dxfId="123" priority="585" stopIfTrue="1">
      <formula>IF($B$55="",TRUE)</formula>
    </cfRule>
  </conditionalFormatting>
  <conditionalFormatting sqref="B56">
    <cfRule type="expression" dxfId="122" priority="602" stopIfTrue="1">
      <formula>IF($B$56="",TRUE)</formula>
    </cfRule>
  </conditionalFormatting>
  <conditionalFormatting sqref="B57">
    <cfRule type="expression" dxfId="121" priority="601" stopIfTrue="1">
      <formula>IF($B$57="",TRUE)</formula>
    </cfRule>
  </conditionalFormatting>
  <conditionalFormatting sqref="B58">
    <cfRule type="expression" dxfId="120" priority="600" stopIfTrue="1">
      <formula>IF($B$58="",TRUE)</formula>
    </cfRule>
  </conditionalFormatting>
  <conditionalFormatting sqref="B59">
    <cfRule type="expression" dxfId="119" priority="599" stopIfTrue="1">
      <formula>IF($B$59="",TRUE)</formula>
    </cfRule>
  </conditionalFormatting>
  <conditionalFormatting sqref="B60">
    <cfRule type="expression" dxfId="118" priority="598" stopIfTrue="1">
      <formula>IF($B$60="",TRUE)</formula>
    </cfRule>
  </conditionalFormatting>
  <conditionalFormatting sqref="B61">
    <cfRule type="expression" dxfId="117" priority="597" stopIfTrue="1">
      <formula>IF($B$61="",TRUE)</formula>
    </cfRule>
  </conditionalFormatting>
  <conditionalFormatting sqref="B62">
    <cfRule type="expression" dxfId="116" priority="596" stopIfTrue="1">
      <formula>IF($B$62="",TRUE)</formula>
    </cfRule>
  </conditionalFormatting>
  <conditionalFormatting sqref="B63">
    <cfRule type="expression" dxfId="115" priority="595" stopIfTrue="1">
      <formula>IF($B$63="",TRUE)</formula>
    </cfRule>
  </conditionalFormatting>
  <conditionalFormatting sqref="B66">
    <cfRule type="expression" dxfId="114" priority="594" stopIfTrue="1">
      <formula>IF($B$54="",TRUE)</formula>
    </cfRule>
  </conditionalFormatting>
  <conditionalFormatting sqref="B67">
    <cfRule type="expression" dxfId="113" priority="584" stopIfTrue="1">
      <formula>IF($B$55="",TRUE)</formula>
    </cfRule>
  </conditionalFormatting>
  <conditionalFormatting sqref="B68">
    <cfRule type="expression" dxfId="112" priority="593" stopIfTrue="1">
      <formula>IF($B$56="",TRUE)</formula>
    </cfRule>
  </conditionalFormatting>
  <conditionalFormatting sqref="B69">
    <cfRule type="expression" dxfId="111" priority="592" stopIfTrue="1">
      <formula>IF($B$57="",TRUE)</formula>
    </cfRule>
  </conditionalFormatting>
  <conditionalFormatting sqref="B70">
    <cfRule type="expression" dxfId="110" priority="591" stopIfTrue="1">
      <formula>IF($B$58="",TRUE)</formula>
    </cfRule>
  </conditionalFormatting>
  <conditionalFormatting sqref="B71">
    <cfRule type="expression" dxfId="109" priority="590" stopIfTrue="1">
      <formula>IF($B$59="",TRUE)</formula>
    </cfRule>
  </conditionalFormatting>
  <conditionalFormatting sqref="B72">
    <cfRule type="expression" dxfId="108" priority="589" stopIfTrue="1">
      <formula>IF($B$60="",TRUE)</formula>
    </cfRule>
  </conditionalFormatting>
  <conditionalFormatting sqref="B73">
    <cfRule type="expression" dxfId="107" priority="588" stopIfTrue="1">
      <formula>IF($B$61="",TRUE)</formula>
    </cfRule>
  </conditionalFormatting>
  <conditionalFormatting sqref="B74">
    <cfRule type="expression" dxfId="106" priority="587" stopIfTrue="1">
      <formula>IF($B$62="",TRUE)</formula>
    </cfRule>
  </conditionalFormatting>
  <conditionalFormatting sqref="B75">
    <cfRule type="expression" dxfId="105" priority="586" stopIfTrue="1">
      <formula>IF($B$63="",TRUE)</formula>
    </cfRule>
  </conditionalFormatting>
  <conditionalFormatting sqref="B78">
    <cfRule type="expression" dxfId="104" priority="583" stopIfTrue="1">
      <formula>IF($B$54="",TRUE)</formula>
    </cfRule>
  </conditionalFormatting>
  <conditionalFormatting sqref="B79">
    <cfRule type="expression" dxfId="103" priority="574" stopIfTrue="1">
      <formula>IF($B$55="",TRUE)</formula>
    </cfRule>
  </conditionalFormatting>
  <conditionalFormatting sqref="B80">
    <cfRule type="expression" dxfId="102" priority="582" stopIfTrue="1">
      <formula>IF($B$56="",TRUE)</formula>
    </cfRule>
  </conditionalFormatting>
  <conditionalFormatting sqref="B81">
    <cfRule type="expression" dxfId="101" priority="581" stopIfTrue="1">
      <formula>IF($B$57="",TRUE)</formula>
    </cfRule>
  </conditionalFormatting>
  <conditionalFormatting sqref="B82">
    <cfRule type="expression" dxfId="100" priority="580" stopIfTrue="1">
      <formula>IF($B$58="",TRUE)</formula>
    </cfRule>
  </conditionalFormatting>
  <conditionalFormatting sqref="B83">
    <cfRule type="expression" dxfId="99" priority="579" stopIfTrue="1">
      <formula>IF($B$59="",TRUE)</formula>
    </cfRule>
  </conditionalFormatting>
  <conditionalFormatting sqref="B84">
    <cfRule type="expression" dxfId="98" priority="578" stopIfTrue="1">
      <formula>IF($B$60="",TRUE)</formula>
    </cfRule>
  </conditionalFormatting>
  <conditionalFormatting sqref="B85">
    <cfRule type="expression" dxfId="97" priority="577" stopIfTrue="1">
      <formula>IF($B$61="",TRUE)</formula>
    </cfRule>
  </conditionalFormatting>
  <conditionalFormatting sqref="B86">
    <cfRule type="expression" dxfId="96" priority="576" stopIfTrue="1">
      <formula>IF($B$62="",TRUE)</formula>
    </cfRule>
  </conditionalFormatting>
  <conditionalFormatting sqref="B87">
    <cfRule type="expression" dxfId="95" priority="575" stopIfTrue="1">
      <formula>IF($B$63="",TRUE)</formula>
    </cfRule>
  </conditionalFormatting>
  <conditionalFormatting sqref="B90">
    <cfRule type="expression" dxfId="94" priority="573" stopIfTrue="1">
      <formula>IF($B$54="",TRUE)</formula>
    </cfRule>
  </conditionalFormatting>
  <conditionalFormatting sqref="B91">
    <cfRule type="expression" dxfId="93" priority="564" stopIfTrue="1">
      <formula>IF($B$55="",TRUE)</formula>
    </cfRule>
  </conditionalFormatting>
  <conditionalFormatting sqref="B92">
    <cfRule type="expression" dxfId="92" priority="572" stopIfTrue="1">
      <formula>IF($B$56="",TRUE)</formula>
    </cfRule>
  </conditionalFormatting>
  <conditionalFormatting sqref="B93">
    <cfRule type="expression" dxfId="91" priority="571" stopIfTrue="1">
      <formula>IF($B$57="",TRUE)</formula>
    </cfRule>
  </conditionalFormatting>
  <conditionalFormatting sqref="B94">
    <cfRule type="expression" dxfId="90" priority="570" stopIfTrue="1">
      <formula>IF($B$58="",TRUE)</formula>
    </cfRule>
  </conditionalFormatting>
  <conditionalFormatting sqref="B95">
    <cfRule type="expression" dxfId="89" priority="569" stopIfTrue="1">
      <formula>IF($B$59="",TRUE)</formula>
    </cfRule>
  </conditionalFormatting>
  <conditionalFormatting sqref="B96">
    <cfRule type="expression" dxfId="88" priority="568" stopIfTrue="1">
      <formula>IF($B$60="",TRUE)</formula>
    </cfRule>
  </conditionalFormatting>
  <conditionalFormatting sqref="B97">
    <cfRule type="expression" dxfId="87" priority="567" stopIfTrue="1">
      <formula>IF($B$61="",TRUE)</formula>
    </cfRule>
  </conditionalFormatting>
  <conditionalFormatting sqref="B98">
    <cfRule type="expression" dxfId="86" priority="566" stopIfTrue="1">
      <formula>IF($B$62="",TRUE)</formula>
    </cfRule>
  </conditionalFormatting>
  <conditionalFormatting sqref="B99">
    <cfRule type="expression" dxfId="85" priority="565" stopIfTrue="1">
      <formula>IF($B$63="",TRUE)</formula>
    </cfRule>
  </conditionalFormatting>
  <conditionalFormatting sqref="B102">
    <cfRule type="expression" dxfId="84" priority="563" stopIfTrue="1">
      <formula>IF($B$54="",TRUE)</formula>
    </cfRule>
  </conditionalFormatting>
  <conditionalFormatting sqref="B103">
    <cfRule type="expression" dxfId="83" priority="554" stopIfTrue="1">
      <formula>IF($B$55="",TRUE)</formula>
    </cfRule>
  </conditionalFormatting>
  <conditionalFormatting sqref="B104">
    <cfRule type="expression" dxfId="82" priority="562" stopIfTrue="1">
      <formula>IF($B$56="",TRUE)</formula>
    </cfRule>
  </conditionalFormatting>
  <conditionalFormatting sqref="B105">
    <cfRule type="expression" dxfId="81" priority="561" stopIfTrue="1">
      <formula>IF($B$57="",TRUE)</formula>
    </cfRule>
  </conditionalFormatting>
  <conditionalFormatting sqref="B106">
    <cfRule type="expression" dxfId="80" priority="560" stopIfTrue="1">
      <formula>IF($B$58="",TRUE)</formula>
    </cfRule>
  </conditionalFormatting>
  <conditionalFormatting sqref="B107">
    <cfRule type="expression" dxfId="79" priority="559" stopIfTrue="1">
      <formula>IF($B$59="",TRUE)</formula>
    </cfRule>
  </conditionalFormatting>
  <conditionalFormatting sqref="B108">
    <cfRule type="expression" dxfId="78" priority="558" stopIfTrue="1">
      <formula>IF($B$60="",TRUE)</formula>
    </cfRule>
  </conditionalFormatting>
  <conditionalFormatting sqref="B109">
    <cfRule type="expression" dxfId="77" priority="557" stopIfTrue="1">
      <formula>IF($B$61="",TRUE)</formula>
    </cfRule>
  </conditionalFormatting>
  <conditionalFormatting sqref="B110">
    <cfRule type="expression" dxfId="76" priority="556" stopIfTrue="1">
      <formula>IF($B$62="",TRUE)</formula>
    </cfRule>
  </conditionalFormatting>
  <conditionalFormatting sqref="B111">
    <cfRule type="expression" dxfId="75" priority="555" stopIfTrue="1">
      <formula>IF($B$63="",TRUE)</formula>
    </cfRule>
  </conditionalFormatting>
  <conditionalFormatting sqref="B120">
    <cfRule type="expression" dxfId="74" priority="532" stopIfTrue="1">
      <formula>IF($B$54="",TRUE)</formula>
    </cfRule>
  </conditionalFormatting>
  <conditionalFormatting sqref="B121">
    <cfRule type="expression" dxfId="73" priority="523" stopIfTrue="1">
      <formula>IF($B$55="",TRUE)</formula>
    </cfRule>
  </conditionalFormatting>
  <conditionalFormatting sqref="B122">
    <cfRule type="expression" dxfId="72" priority="531" stopIfTrue="1">
      <formula>IF($B$56="",TRUE)</formula>
    </cfRule>
  </conditionalFormatting>
  <conditionalFormatting sqref="B123">
    <cfRule type="expression" dxfId="71" priority="530" stopIfTrue="1">
      <formula>IF($B$57="",TRUE)</formula>
    </cfRule>
  </conditionalFormatting>
  <conditionalFormatting sqref="B124">
    <cfRule type="expression" dxfId="70" priority="529" stopIfTrue="1">
      <formula>IF($B$58="",TRUE)</formula>
    </cfRule>
  </conditionalFormatting>
  <conditionalFormatting sqref="B125">
    <cfRule type="expression" dxfId="69" priority="528" stopIfTrue="1">
      <formula>IF($B$59="",TRUE)</formula>
    </cfRule>
  </conditionalFormatting>
  <conditionalFormatting sqref="B126">
    <cfRule type="expression" dxfId="68" priority="527" stopIfTrue="1">
      <formula>IF($B$60="",TRUE)</formula>
    </cfRule>
  </conditionalFormatting>
  <conditionalFormatting sqref="B127">
    <cfRule type="expression" dxfId="67" priority="526" stopIfTrue="1">
      <formula>IF($B$61="",TRUE)</formula>
    </cfRule>
  </conditionalFormatting>
  <conditionalFormatting sqref="B128">
    <cfRule type="expression" dxfId="66" priority="525" stopIfTrue="1">
      <formula>IF($B$62="",TRUE)</formula>
    </cfRule>
  </conditionalFormatting>
  <conditionalFormatting sqref="B129">
    <cfRule type="expression" dxfId="65" priority="524" stopIfTrue="1">
      <formula>IF($B$63="",TRUE)</formula>
    </cfRule>
  </conditionalFormatting>
  <conditionalFormatting sqref="D12">
    <cfRule type="expression" dxfId="64" priority="647">
      <formula>IF($D$12="",TRUE)</formula>
    </cfRule>
  </conditionalFormatting>
  <conditionalFormatting sqref="D20">
    <cfRule type="expression" dxfId="63" priority="661" stopIfTrue="1">
      <formula>IF($D$20="",TRUE)</formula>
    </cfRule>
  </conditionalFormatting>
  <conditionalFormatting sqref="D24">
    <cfRule type="expression" dxfId="62" priority="656" stopIfTrue="1">
      <formula>IF($D$24="",TRUE)</formula>
    </cfRule>
  </conditionalFormatting>
  <conditionalFormatting sqref="D26:E26">
    <cfRule type="expression" dxfId="61" priority="1" stopIfTrue="1">
      <formula>IF($D$26="",TRUE)</formula>
    </cfRule>
  </conditionalFormatting>
  <conditionalFormatting sqref="D30:E39">
    <cfRule type="expression" dxfId="60" priority="263" stopIfTrue="1">
      <formula>IF($D30="",TRUE)</formula>
    </cfRule>
    <cfRule type="expression" dxfId="59" priority="261" stopIfTrue="1">
      <formula>IF($M30=1,TRUE)</formula>
    </cfRule>
    <cfRule type="expression" dxfId="58" priority="262" stopIfTrue="1">
      <formula>IF($B30="",TRUE)</formula>
    </cfRule>
  </conditionalFormatting>
  <conditionalFormatting sqref="D42:E51">
    <cfRule type="expression" dxfId="57" priority="224" stopIfTrue="1">
      <formula>IF($M42=1,TRUE)</formula>
    </cfRule>
    <cfRule type="expression" dxfId="56" priority="227" stopIfTrue="1">
      <formula>IF($P30="",TRUE)</formula>
    </cfRule>
    <cfRule type="expression" dxfId="55" priority="226" stopIfTrue="1">
      <formula>IF(AND(OR($D30="Yes",$D30=""),$D42=""),1,0)</formula>
    </cfRule>
    <cfRule type="expression" dxfId="54" priority="225" stopIfTrue="1">
      <formula>IF($B42="",TRUE)</formula>
    </cfRule>
  </conditionalFormatting>
  <conditionalFormatting sqref="D54:E63">
    <cfRule type="expression" dxfId="53" priority="188" stopIfTrue="1">
      <formula>IF($B54="",TRUE)</formula>
    </cfRule>
    <cfRule type="expression" dxfId="52" priority="190" stopIfTrue="1">
      <formula>IF(AND(OR($D42="Yes",$D42=""),$D54=""),1,0)</formula>
    </cfRule>
    <cfRule type="expression" dxfId="51" priority="189" stopIfTrue="1">
      <formula>IF($P54="",TRUE)</formula>
    </cfRule>
    <cfRule type="expression" dxfId="50" priority="187" stopIfTrue="1">
      <formula>IF($M54=1,TRUE)</formula>
    </cfRule>
  </conditionalFormatting>
  <conditionalFormatting sqref="D66:E75">
    <cfRule type="expression" dxfId="49" priority="151" stopIfTrue="1">
      <formula>IF($B54="",TRUE)</formula>
    </cfRule>
    <cfRule type="expression" dxfId="48" priority="152" stopIfTrue="1">
      <formula>IF($P54="",TRUE)</formula>
    </cfRule>
    <cfRule type="expression" dxfId="47" priority="153" stopIfTrue="1">
      <formula>IF(AND(OR($D42="Yes",$D42=""),$D66=""),1,0)</formula>
    </cfRule>
    <cfRule type="expression" dxfId="46" priority="150" stopIfTrue="1">
      <formula>IF($M66=1,TRUE)</formula>
    </cfRule>
  </conditionalFormatting>
  <conditionalFormatting sqref="D78:E87">
    <cfRule type="expression" dxfId="45" priority="113" stopIfTrue="1">
      <formula>IF($M78=1,TRUE)</formula>
    </cfRule>
    <cfRule type="expression" dxfId="44" priority="115" stopIfTrue="1">
      <formula>IF($P54="",TRUE)</formula>
    </cfRule>
    <cfRule type="expression" dxfId="43" priority="116" stopIfTrue="1">
      <formula>IF(AND(OR($D42="Yes",$D42=""),$D78=""),1,0)</formula>
    </cfRule>
    <cfRule type="expression" dxfId="42" priority="114" stopIfTrue="1">
      <formula>IF($B54="",TRUE)</formula>
    </cfRule>
  </conditionalFormatting>
  <conditionalFormatting sqref="D90:E99">
    <cfRule type="expression" dxfId="41" priority="79" stopIfTrue="1">
      <formula>IF(AND(OR($D42="Yes",$D42=""),$D90=""),1,0)</formula>
    </cfRule>
    <cfRule type="expression" dxfId="40" priority="78" stopIfTrue="1">
      <formula>IF($P54="",TRUE)</formula>
    </cfRule>
    <cfRule type="expression" dxfId="39" priority="77" stopIfTrue="1">
      <formula>IF($B54="",TRUE)</formula>
    </cfRule>
    <cfRule type="expression" dxfId="38" priority="76" stopIfTrue="1">
      <formula>IF($M90=1,TRUE)</formula>
    </cfRule>
  </conditionalFormatting>
  <conditionalFormatting sqref="D102:E111">
    <cfRule type="expression" dxfId="37" priority="39" stopIfTrue="1">
      <formula>IF($M102=1,TRUE)</formula>
    </cfRule>
    <cfRule type="expression" dxfId="36" priority="42" stopIfTrue="1">
      <formula>IF(AND(OR($D42="Yes",$D42=""),$D102=""),1,0)</formula>
    </cfRule>
    <cfRule type="expression" dxfId="35" priority="41" stopIfTrue="1">
      <formula>IF($P54="",TRUE)</formula>
    </cfRule>
    <cfRule type="expression" dxfId="34" priority="40" stopIfTrue="1">
      <formula>IF($B54="",TRUE)</formula>
    </cfRule>
  </conditionalFormatting>
  <conditionalFormatting sqref="D115:E115 D117:E117 D131:E131 D133:E133 D135:E135 D137:E137">
    <cfRule type="expression" dxfId="33" priority="650" stopIfTrue="1">
      <formula>AND(OR($D$30="No",$D$30="Unknown",$D$30="Not applicable for this declaration"),OR($D$31="No",$D$31="Unknown",$D$31="Not applicable for this declaration"))</formula>
    </cfRule>
    <cfRule type="expression" dxfId="32" priority="651" stopIfTrue="1">
      <formula>IF(D115="",TRUE)</formula>
    </cfRule>
  </conditionalFormatting>
  <conditionalFormatting sqref="D120:E129">
    <cfRule type="expression" dxfId="31" priority="4" stopIfTrue="1">
      <formula>IF($P54="",TRUE)</formula>
    </cfRule>
    <cfRule type="expression" dxfId="30" priority="5" stopIfTrue="1">
      <formula>IF(AND(OR($D42="Yes",$D42=""),$D120=""),1,0)</formula>
    </cfRule>
    <cfRule type="expression" dxfId="29" priority="2" stopIfTrue="1">
      <formula>IF($M120=1,TRUE)</formula>
    </cfRule>
    <cfRule type="expression" dxfId="28" priority="3" stopIfTrue="1">
      <formula>IF($B54="",TRUE)</formula>
    </cfRule>
  </conditionalFormatting>
  <conditionalFormatting sqref="D9:G9">
    <cfRule type="expression" dxfId="27" priority="803" stopIfTrue="1">
      <formula>IF($D$9="",TRUE)</formula>
    </cfRule>
  </conditionalFormatting>
  <conditionalFormatting sqref="D8:J8">
    <cfRule type="expression" dxfId="26" priority="802" stopIfTrue="1">
      <formula>IF($D$8="",TRUE)</formula>
    </cfRule>
  </conditionalFormatting>
  <conditionalFormatting sqref="D10:J10">
    <cfRule type="expression" dxfId="25" priority="817" stopIfTrue="1">
      <formula>IF(AND($D$10="",$D$9=$R$9),TRUE)</formula>
    </cfRule>
    <cfRule type="expression" dxfId="24" priority="707" stopIfTrue="1">
      <formula>IF($D$9=$Q$9,TRUE)</formula>
    </cfRule>
  </conditionalFormatting>
  <conditionalFormatting sqref="D19:J19">
    <cfRule type="expression" dxfId="23" priority="660" stopIfTrue="1">
      <formula>IF($D$19="",TRUE)</formula>
    </cfRule>
  </conditionalFormatting>
  <conditionalFormatting sqref="D21:J21">
    <cfRule type="expression" dxfId="22" priority="662" stopIfTrue="1">
      <formula>IF($D$21="",TRUE)</formula>
    </cfRule>
  </conditionalFormatting>
  <conditionalFormatting sqref="D22:J22">
    <cfRule type="expression" dxfId="21" priority="663" stopIfTrue="1">
      <formula>IF($D$22="",TRUE)</formula>
    </cfRule>
  </conditionalFormatting>
  <conditionalFormatting sqref="G117:J117">
    <cfRule type="expression" dxfId="20" priority="655">
      <formula>IF(AND($D$117="Yes",$G$117=""),TRUE)</formula>
    </cfRule>
  </conditionalFormatting>
  <conditionalFormatting sqref="G133:J133">
    <cfRule type="expression" dxfId="19" priority="657" stopIfTrue="1">
      <formula>IF(AND($D$133="Yes, using other format (describe)",$G$133=""),TRUE)</formula>
    </cfRule>
  </conditionalFormatting>
  <conditionalFormatting sqref="G135:J135">
    <cfRule type="expression" dxfId="18"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3">
      <formula1>LN</formula1>
    </dataValidation>
    <dataValidation type="list" allowBlank="1" showInputMessage="1" showErrorMessage="1" sqref="G13">
      <formula1>$B$180:$C$180</formula1>
    </dataValidation>
    <dataValidation type="list" allowBlank="1" showInputMessage="1" showErrorMessage="1" sqref="D115:E115 D117:E117 D135:E135 D137:E137">
      <formula1>$B$144:$B$145</formula1>
    </dataValidation>
    <dataValidation type="list" allowBlank="1" showInputMessage="1" showErrorMessage="1" sqref="D90:E99 D54:E63 D42:E51 D66:E75 D102:E111">
      <formula1>$B$144:$B$146</formula1>
    </dataValidation>
    <dataValidation type="list" allowBlank="1" showInputMessage="1" showErrorMessage="1" sqref="D78:E87">
      <formula1>$B$151:$B$157</formula1>
    </dataValidation>
    <dataValidation type="list" allowBlank="1" showInputMessage="1" showErrorMessage="1" sqref="D131:E131">
      <formula1>$B$159:$B$160</formula1>
    </dataValidation>
    <dataValidation type="list" allowBlank="1" showInputMessage="1" showErrorMessage="1" sqref="D133:E133">
      <formula1>$B$161:$B$163</formula1>
    </dataValidation>
    <dataValidation type="list" allowBlank="1" showInputMessage="1" showErrorMessage="1" sqref="D30:E39">
      <formula1>$B$144:$B$147</formula1>
    </dataValidation>
    <dataValidation type="list" allowBlank="1" showInputMessage="1" showErrorMessage="1" sqref="D120:E129">
      <formula1>$B$172:$B$174</formula1>
    </dataValidation>
    <dataValidation type="list" allowBlank="1" showInputMessage="1" showErrorMessage="1" sqref="D12">
      <formula1>$B$175:$C$175</formula1>
    </dataValidation>
    <dataValidation type="list" allowBlank="1" showInputMessage="1" showErrorMessage="1" sqref="E12:F12">
      <formula1>$B$176:$C$176</formula1>
    </dataValidation>
    <dataValidation type="list" allowBlank="1" showInputMessage="1" showErrorMessage="1" sqref="G12">
      <formula1>$B$177:$C$177</formula1>
    </dataValidation>
    <dataValidation type="list" allowBlank="1" showInputMessage="1" showErrorMessage="1" sqref="D13">
      <formula1>$B$178:$C$178</formula1>
    </dataValidation>
    <dataValidation type="list" allowBlank="1" showInputMessage="1" showErrorMessage="1" sqref="E13:F13">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formula1>39082</formula1>
    </dataValidation>
  </dataValidations>
  <hyperlinks>
    <hyperlink ref="D11:J11" location="'Product List'!B6" display="'Product List'!B6"/>
    <hyperlink ref="I4:J4" location="Instructions!A82" display="Instructions!A82"/>
    <hyperlink ref="H101:J101" location="'Smelter List'!A1" display="'Smelter List'!A1"/>
    <hyperlink ref="B138:J138" location="Checker!A1" display="Checker!A1"/>
    <hyperlink ref="D20" r:id="rId1"/>
    <hyperlink ref="D24" r:id="rId2"/>
    <hyperlink ref="G117" r:id="rId3"/>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sheetPr codeName="Sheet7">
    <tabColor rgb="FF92D050"/>
    <pageSetUpPr fitToPage="1"/>
  </sheetPr>
  <dimension ref="A1:AI2505"/>
  <sheetViews>
    <sheetView showGridLines="0" showZeros="0" topLeftCell="A2" zoomScaleNormal="100" workbookViewId="0">
      <pane ySplit="3" topLeftCell="A5" activePane="bottomLeft" state="frozen"/>
      <selection activeCell="B24" sqref="B24:J24"/>
      <selection pane="bottomLeft" activeCell="H9" sqref="H9"/>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6" t="str">
        <f ca="1">OFFSET(L!$C$1,MATCH("Smelter List"&amp;ADDRESS(ROW(),COLUMN(),4),L!$A:$A,0)-1,SL,,)</f>
        <v>Link to "RMAP Conformant Smelter List"</v>
      </c>
      <c r="K2" s="467"/>
      <c r="L2" s="467"/>
      <c r="M2" s="467"/>
      <c r="N2" s="467"/>
      <c r="O2" s="467"/>
      <c r="P2" s="161"/>
      <c r="Q2" s="162"/>
      <c r="R2" s="163"/>
      <c r="S2" s="163"/>
      <c r="T2" s="163"/>
      <c r="AB2" s="310"/>
      <c r="AH2" s="129" t="s">
        <v>25</v>
      </c>
    </row>
    <row r="3" spans="1:34" s="16" customFormat="1" ht="249.6" customHeight="1">
      <c r="A3" s="200"/>
      <c r="B3" s="468"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8"/>
      <c r="D3" s="468"/>
      <c r="E3" s="468"/>
      <c r="F3" s="164"/>
      <c r="G3" s="469" t="str">
        <f ca="1">OFFSET(L!$C$1,MATCH("General"&amp;"Cpy",L!$A:$A,0)-1,SL,,)</f>
        <v>© 2026 Responsible Minerals Initiative. All rights reserved.</v>
      </c>
      <c r="H3" s="470"/>
      <c r="I3" s="471"/>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30" customHeight="1">
      <c r="A5" s="196" t="s">
        <v>20363</v>
      </c>
      <c r="B5" s="302" t="str">
        <f ca="1">IF(LEN(A5)=0,"",INDEX('Smelter Look-up'!$A:$A,MATCH($A5,'Smelter Look-up'!$E:$E,0)))</f>
        <v>Nickel</v>
      </c>
      <c r="C5" s="151" t="str">
        <f ca="1">IF(LEN(A5)=0,"",INDEX('Smelter Look-up'!$C:$C,MATCH($A5,'Smelter Look-up'!$E:$E,0)))</f>
        <v>NORILSK NICKEL HARJAVALTA OY</v>
      </c>
      <c r="D5" s="148"/>
      <c r="E5" s="148" t="str">
        <f ca="1">IF(ISERROR($V5),"",OFFSET('Smelter Look-up'!$D$4,$V5-4,0)&amp;"")</f>
        <v>FINLAND</v>
      </c>
      <c r="F5" s="148" t="str">
        <f ca="1">IF(ISERROR($V5),"",OFFSET('Smelter Look-up'!$E$4,$V5-4,0))</f>
        <v>CID004008</v>
      </c>
      <c r="G5" s="148" t="str">
        <f ca="1">IF(C5=$X$4,"Enter smelter details",IF(ISERROR($V5),"",OFFSET('Smelter Look-up'!$F$4,$V5-4,0)))</f>
        <v>RMI</v>
      </c>
      <c r="H5" s="204">
        <f ca="1">IF(ISERROR($V5),"",OFFSET('Smelter Look-up'!$G$4,$V5-4,0))</f>
        <v>0</v>
      </c>
      <c r="I5" s="205" t="str">
        <f ca="1">IF(ISERROR($V5),"",OFFSET('Smelter Look-up'!$H$4,$V5-4,0))</f>
        <v>Harjavalta</v>
      </c>
      <c r="J5" s="205" t="str">
        <f ca="1">IF(ISERROR($V5),"",OFFSET('Smelter Look-up'!$I$4,$V5-4,0))</f>
        <v>Satakunta</v>
      </c>
      <c r="K5" s="149"/>
      <c r="L5" s="149"/>
      <c r="M5" s="149"/>
      <c r="N5" s="149"/>
      <c r="O5" s="149"/>
      <c r="P5" s="207"/>
      <c r="Q5" s="150" t="s">
        <v>20368</v>
      </c>
      <c r="R5" s="148" t="str">
        <f ca="1">IF(ISERROR($V5),"",OFFSET('Smelter Look-up'!$C$4,$V5-4,0)&amp;"")</f>
        <v>NORILSK NICKEL HARJAVALTA OY</v>
      </c>
      <c r="S5" s="154" t="str">
        <f t="shared" ref="S5:S12" ca="1" si="0">IF(B5="","",IF(ISERROR(MATCH($E5,CL,0)),"Unknown",INDIRECT("'C'!$A$"&amp;MATCH($E5,CL,0)+1)))</f>
        <v>FI</v>
      </c>
      <c r="T5" s="154" t="str">
        <f ca="1">IF(B5="","",IF(ISERROR(MATCH($J5,SorP!$B$1:$B$6261,0)),"",INDIRECT("'SorP'!$A$"&amp;MATCH($S5&amp;$J5,SorP!C:C,0))))</f>
        <v>FI-17</v>
      </c>
      <c r="U5" s="167"/>
      <c r="V5" s="168">
        <f ca="1">IF(C5="",NA(),MATCH($B5&amp;$C5,'Smelter Look-up'!$J:$J,0))</f>
        <v>566</v>
      </c>
      <c r="X5" s="169">
        <f t="shared" ref="X5:X12" ca="1" si="1">IF(AND(C5="Smelter not listed",OR(LEN(D5)=0,LEN(E5)=0)),1,0)</f>
        <v>0</v>
      </c>
      <c r="AB5" s="312" t="str">
        <f t="shared" ref="AB5:AB12" ca="1" si="2">IF(C5="","",B5)</f>
        <v>Nickel</v>
      </c>
      <c r="AC5" s="169" t="str">
        <f ca="1">B5</f>
        <v>Nickel</v>
      </c>
      <c r="AD5" s="169" t="str">
        <f ca="1">IF(C5="Smelter not listed",D5,C5)</f>
        <v>NORILSK NICKEL HARJAVALTA OY</v>
      </c>
    </row>
    <row r="6" spans="1:34" s="169" customFormat="1" ht="30" customHeight="1">
      <c r="A6" s="196" t="s">
        <v>20364</v>
      </c>
      <c r="B6" s="302" t="str">
        <f ca="1">IF(LEN(A6)=0,"",INDEX('Smelter Look-up'!$A:$A,MATCH($A6,'Smelter Look-up'!$E:$E,0)))</f>
        <v>Cobalt</v>
      </c>
      <c r="C6" s="151" t="str">
        <f ca="1">IF(LEN(A6)=0,"",INDEX('Smelter Look-up'!$C:$C,MATCH($A6,'Smelter Look-up'!$E:$E,0)))</f>
        <v>Niihama Nickel Refinery, Sumitomo Metal Mining</v>
      </c>
      <c r="D6" s="148"/>
      <c r="E6" s="148" t="str">
        <f ca="1">IF(ISERROR($V6),"",OFFSET('Smelter Look-up'!$D$4,$V6-4,0)&amp;"")</f>
        <v>JAPAN</v>
      </c>
      <c r="F6" s="148" t="str">
        <f ca="1">IF(ISERROR($V6),"",OFFSET('Smelter Look-up'!$E$4,$V6-4,0))</f>
        <v>CID003278</v>
      </c>
      <c r="G6" s="148" t="str">
        <f ca="1">IF(C6=$X$4,"Enter smelter details",IF(ISERROR($V6),"",OFFSET('Smelter Look-up'!$F$4,$V6-4,0)))</f>
        <v>RMI</v>
      </c>
      <c r="H6" s="204">
        <f ca="1">IF(ISERROR($V6),"",OFFSET('Smelter Look-up'!$G$4,$V6-4,0))</f>
        <v>0</v>
      </c>
      <c r="I6" s="205" t="str">
        <f ca="1">IF(ISERROR($V6),"",OFFSET('Smelter Look-up'!$H$4,$V6-4,0))</f>
        <v>Niihama</v>
      </c>
      <c r="J6" s="205" t="str">
        <f ca="1">IF(ISERROR($V6),"",OFFSET('Smelter Look-up'!$I$4,$V6-4,0))</f>
        <v>Ehime</v>
      </c>
      <c r="K6" s="149"/>
      <c r="L6" s="149"/>
      <c r="M6" s="149"/>
      <c r="N6" s="149"/>
      <c r="O6" s="149"/>
      <c r="P6" s="207"/>
      <c r="Q6" s="150" t="s">
        <v>20368</v>
      </c>
      <c r="R6" s="148" t="str">
        <f ca="1">IF(ISERROR($V6),"",OFFSET('Smelter Look-up'!$C$4,$V6-4,0)&amp;"")</f>
        <v>Niihama Nickel Refinery, Sumitomo Metal Mining</v>
      </c>
      <c r="S6" s="154" t="str">
        <f t="shared" ca="1" si="0"/>
        <v>JP</v>
      </c>
      <c r="T6" s="154" t="str">
        <f ca="1">IF(B6="","",IF(ISERROR(MATCH($J6,SorP!$B$1:$B$6261,0)),"",INDIRECT("'SorP'!$A$"&amp;MATCH($S6&amp;$J6,SorP!C:C,0))))</f>
        <v>JP-38</v>
      </c>
      <c r="U6" s="167"/>
      <c r="V6" s="168">
        <f ca="1">IF(C6="",NA(),MATCH($B6&amp;$C6,'Smelter Look-up'!$J:$J,0))</f>
        <v>126</v>
      </c>
      <c r="X6" s="169">
        <f t="shared" ca="1" si="1"/>
        <v>0</v>
      </c>
      <c r="AB6" s="312" t="str">
        <f t="shared" ca="1" si="2"/>
        <v>Cobalt</v>
      </c>
      <c r="AC6" s="169" t="str">
        <f t="shared" ref="AC6:AC69" ca="1" si="3">B6</f>
        <v>Cobalt</v>
      </c>
      <c r="AD6" s="169" t="str">
        <f t="shared" ref="AD6:AD69" ca="1" si="4">IF(C6="Smelter not listed",D6,C6)</f>
        <v>Niihama Nickel Refinery, Sumitomo Metal Mining</v>
      </c>
    </row>
    <row r="7" spans="1:34" s="169" customFormat="1" ht="30" customHeight="1">
      <c r="A7" s="196" t="s">
        <v>20365</v>
      </c>
      <c r="B7" s="302" t="str">
        <f ca="1">IF(LEN(A7)=0,"",INDEX('Smelter Look-up'!$A:$A,MATCH($A7,'Smelter Look-up'!$E:$E,0)))</f>
        <v>Cobalt</v>
      </c>
      <c r="C7" s="151" t="str">
        <f ca="1">IF(LEN(A7)=0,"",INDEX('Smelter Look-up'!$C:$C,MATCH($A7,'Smelter Look-up'!$E:$E,0)))</f>
        <v>Lanzhou Jinchuan Advanced Materials Technology Co., Ltd.</v>
      </c>
      <c r="D7" s="148"/>
      <c r="E7" s="148" t="str">
        <f ca="1">IF(ISERROR($V7),"",OFFSET('Smelter Look-up'!$D$4,$V7-4,0)&amp;"")</f>
        <v>CHINA</v>
      </c>
      <c r="F7" s="148" t="str">
        <f ca="1">IF(ISERROR($V7),"",OFFSET('Smelter Look-up'!$E$4,$V7-4,0))</f>
        <v>CID003210</v>
      </c>
      <c r="G7" s="148" t="str">
        <f ca="1">IF(C7=$X$4,"Enter smelter details",IF(ISERROR($V7),"",OFFSET('Smelter Look-up'!$F$4,$V7-4,0)))</f>
        <v>RMI</v>
      </c>
      <c r="H7" s="204">
        <f ca="1">IF(ISERROR($V7),"",OFFSET('Smelter Look-up'!$G$4,$V7-4,0))</f>
        <v>0</v>
      </c>
      <c r="I7" s="205" t="str">
        <f ca="1">IF(ISERROR($V7),"",OFFSET('Smelter Look-up'!$H$4,$V7-4,0))</f>
        <v>Lanzhou</v>
      </c>
      <c r="J7" s="205" t="str">
        <f ca="1">IF(ISERROR($V7),"",OFFSET('Smelter Look-up'!$I$4,$V7-4,0))</f>
        <v>Gansu Sheng</v>
      </c>
      <c r="K7" s="149"/>
      <c r="L7" s="149"/>
      <c r="M7" s="149"/>
      <c r="N7" s="149"/>
      <c r="O7" s="149"/>
      <c r="P7" s="207"/>
      <c r="Q7" s="150" t="s">
        <v>20368</v>
      </c>
      <c r="R7" s="148" t="str">
        <f ca="1">IF(ISERROR($V7),"",OFFSET('Smelter Look-up'!$C$4,$V7-4,0)&amp;"")</f>
        <v>Lanzhou Jinchuan Advanced Materials Technology Co., Ltd.</v>
      </c>
      <c r="S7" s="154" t="str">
        <f t="shared" ca="1" si="0"/>
        <v>CN</v>
      </c>
      <c r="T7" s="154" t="str">
        <f ca="1">IF(B7="","",IF(ISERROR(MATCH($J7,SorP!$B$1:$B$6261,0)),"",INDIRECT("'SorP'!$A$"&amp;MATCH($S7&amp;$J7,SorP!C:C,0))))</f>
        <v>CN-GS</v>
      </c>
      <c r="U7" s="167"/>
      <c r="V7" s="168">
        <f ca="1">IF(C7="",NA(),MATCH($B7&amp;$C7,'Smelter Look-up'!$J:$J,0))</f>
        <v>93</v>
      </c>
      <c r="X7" s="169">
        <f t="shared" ca="1" si="1"/>
        <v>0</v>
      </c>
      <c r="AB7" s="312" t="str">
        <f t="shared" ca="1" si="2"/>
        <v>Cobalt</v>
      </c>
      <c r="AC7" s="169" t="str">
        <f t="shared" ca="1" si="3"/>
        <v>Cobalt</v>
      </c>
      <c r="AD7" s="169" t="str">
        <f t="shared" ca="1" si="4"/>
        <v>Lanzhou Jinchuan Advanced Materials Technology Co., Ltd.</v>
      </c>
    </row>
    <row r="8" spans="1:34" s="169" customFormat="1" ht="30" customHeight="1">
      <c r="A8" s="196" t="s">
        <v>20366</v>
      </c>
      <c r="B8" s="302" t="str">
        <f ca="1">IF(LEN(A8)=0,"",INDEX('Smelter Look-up'!$A:$A,MATCH($A8,'Smelter Look-up'!$E:$E,0)))</f>
        <v>Cobalt</v>
      </c>
      <c r="C8" s="151" t="str">
        <f ca="1">IF(LEN(A8)=0,"",INDEX('Smelter Look-up'!$C:$C,MATCH($A8,'Smelter Look-up'!$E:$E,0)))</f>
        <v>Zhejiang Huayou Cobalt Company Limited</v>
      </c>
      <c r="D8" s="148"/>
      <c r="E8" s="148" t="str">
        <f ca="1">IF(ISERROR($V8),"",OFFSET('Smelter Look-up'!$D$4,$V8-4,0)&amp;"")</f>
        <v>CHINA</v>
      </c>
      <c r="F8" s="148" t="str">
        <f ca="1">IF(ISERROR($V8),"",OFFSET('Smelter Look-up'!$E$4,$V8-4,0))</f>
        <v>CID003225</v>
      </c>
      <c r="G8" s="148" t="str">
        <f ca="1">IF(C8=$X$4,"Enter smelter details",IF(ISERROR($V8),"",OFFSET('Smelter Look-up'!$F$4,$V8-4,0)))</f>
        <v>RMI</v>
      </c>
      <c r="H8" s="204">
        <f ca="1">IF(ISERROR($V8),"",OFFSET('Smelter Look-up'!$G$4,$V8-4,0))</f>
        <v>0</v>
      </c>
      <c r="I8" s="205" t="str">
        <f ca="1">IF(ISERROR($V8),"",OFFSET('Smelter Look-up'!$H$4,$V8-4,0))</f>
        <v>Tongxiang</v>
      </c>
      <c r="J8" s="205" t="str">
        <f ca="1">IF(ISERROR($V8),"",OFFSET('Smelter Look-up'!$I$4,$V8-4,0))</f>
        <v>Zhejiang Sheng</v>
      </c>
      <c r="K8" s="149"/>
      <c r="L8" s="149"/>
      <c r="M8" s="149"/>
      <c r="N8" s="149"/>
      <c r="O8" s="149"/>
      <c r="P8" s="207"/>
      <c r="Q8" s="150" t="s">
        <v>20368</v>
      </c>
      <c r="R8" s="148" t="str">
        <f ca="1">IF(ISERROR($V8),"",OFFSET('Smelter Look-up'!$C$4,$V8-4,0)&amp;"")</f>
        <v>Zhejiang Huayou Cobalt Company Limited</v>
      </c>
      <c r="S8" s="154" t="str">
        <f t="shared" ca="1" si="0"/>
        <v>CN</v>
      </c>
      <c r="T8" s="154" t="str">
        <f ca="1">IF(B8="","",IF(ISERROR(MATCH($J8,SorP!$B$1:$B$6261,0)),"",INDIRECT("'SorP'!$A$"&amp;MATCH($S8&amp;$J8,SorP!C:C,0))))</f>
        <v>CN-ZJ</v>
      </c>
      <c r="U8" s="167"/>
      <c r="V8" s="168">
        <f ca="1">IF(C8="",NA(),MATCH($B8&amp;$C8,'Smelter Look-up'!$J:$J,0))</f>
        <v>174</v>
      </c>
      <c r="X8" s="169">
        <f t="shared" ca="1" si="1"/>
        <v>0</v>
      </c>
      <c r="AB8" s="312" t="str">
        <f t="shared" ca="1" si="2"/>
        <v>Cobalt</v>
      </c>
      <c r="AC8" s="169" t="str">
        <f t="shared" ca="1" si="3"/>
        <v>Cobalt</v>
      </c>
      <c r="AD8" s="169" t="str">
        <f t="shared" ca="1" si="4"/>
        <v>Zhejiang Huayou Cobalt Company Limited</v>
      </c>
    </row>
    <row r="9" spans="1:34" s="169" customFormat="1" ht="30" customHeight="1">
      <c r="A9" s="196" t="s">
        <v>20367</v>
      </c>
      <c r="B9" s="302" t="str">
        <f ca="1">IF(LEN(A9)=0,"",INDEX('Smelter Look-up'!$A:$A,MATCH($A9,'Smelter Look-up'!$E:$E,0)))</f>
        <v>Nickel</v>
      </c>
      <c r="C9" s="151" t="str">
        <f ca="1">IF(LEN(A9)=0,"",INDEX('Smelter Look-up'!$C:$C,MATCH($A9,'Smelter Look-up'!$E:$E,0)))</f>
        <v>Niihama Nickel Refinery, Sumitomo Metal Mining</v>
      </c>
      <c r="D9" s="148"/>
      <c r="E9" s="148" t="str">
        <f ca="1">IF(ISERROR($V9),"",OFFSET('Smelter Look-up'!$D$4,$V9-4,0)&amp;"")</f>
        <v>JAPAN</v>
      </c>
      <c r="F9" s="148" t="str">
        <f ca="1">IF(ISERROR($V9),"",OFFSET('Smelter Look-up'!$E$4,$V9-4,0))</f>
        <v>CID004055</v>
      </c>
      <c r="G9" s="148" t="str">
        <f ca="1">IF(C9=$X$4,"Enter smelter details",IF(ISERROR($V9),"",OFFSET('Smelter Look-up'!$F$4,$V9-4,0)))</f>
        <v>RMI</v>
      </c>
      <c r="H9" s="204">
        <f ca="1">IF(ISERROR($V9),"",OFFSET('Smelter Look-up'!$G$4,$V9-4,0))</f>
        <v>0</v>
      </c>
      <c r="I9" s="205" t="str">
        <f ca="1">IF(ISERROR($V9),"",OFFSET('Smelter Look-up'!$H$4,$V9-4,0))</f>
        <v>Niihama</v>
      </c>
      <c r="J9" s="205" t="str">
        <f ca="1">IF(ISERROR($V9),"",OFFSET('Smelter Look-up'!$I$4,$V9-4,0))</f>
        <v>Ehime</v>
      </c>
      <c r="K9" s="149"/>
      <c r="L9" s="149"/>
      <c r="M9" s="149"/>
      <c r="N9" s="149"/>
      <c r="O9" s="149"/>
      <c r="P9" s="207"/>
      <c r="Q9" s="150" t="s">
        <v>20375</v>
      </c>
      <c r="R9" s="148" t="str">
        <f ca="1">IF(ISERROR($V9),"",OFFSET('Smelter Look-up'!$C$4,$V9-4,0)&amp;"")</f>
        <v>Niihama Nickel Refinery, Sumitomo Metal Mining</v>
      </c>
      <c r="S9" s="154" t="str">
        <f t="shared" ca="1" si="0"/>
        <v>JP</v>
      </c>
      <c r="T9" s="154" t="str">
        <f ca="1">IF(B9="","",IF(ISERROR(MATCH($J9,SorP!$B$1:$B$6261,0)),"",INDIRECT("'SorP'!$A$"&amp;MATCH($S9&amp;$J9,SorP!C:C,0))))</f>
        <v>JP-38</v>
      </c>
      <c r="U9" s="167"/>
      <c r="V9" s="168">
        <f ca="1">IF(C9="",NA(),MATCH($B9&amp;$C9,'Smelter Look-up'!$J:$J,0))</f>
        <v>564</v>
      </c>
      <c r="X9" s="169">
        <f t="shared" ca="1" si="1"/>
        <v>0</v>
      </c>
      <c r="AB9" s="312" t="str">
        <f t="shared" ca="1" si="2"/>
        <v>Nickel</v>
      </c>
      <c r="AC9" s="169" t="str">
        <f t="shared" ca="1" si="3"/>
        <v>Nickel</v>
      </c>
      <c r="AD9" s="169" t="str">
        <f t="shared" ca="1" si="4"/>
        <v>Niihama Nickel Refinery, Sumitomo Metal Mining</v>
      </c>
    </row>
    <row r="10" spans="1:34" s="169" customFormat="1" ht="20.100000000000001" customHeight="1">
      <c r="A10" s="388" t="s">
        <v>18154</v>
      </c>
      <c r="B10" s="388" t="s">
        <v>18108</v>
      </c>
      <c r="C10" s="151" t="str">
        <f ca="1">IF(LEN(A10)=0,"",INDEX('Smelter Look-up'!$C:$C,MATCH($A10,'Smelter Look-up'!$E:$E,0)))</f>
        <v>Eti Bakir A.S</v>
      </c>
      <c r="D10" s="148"/>
      <c r="E10" s="148" t="str">
        <f ca="1">IF(ISERROR($V10),"",OFFSET('Smelter Look-up'!$D$4,$V10-4,0)&amp;"")</f>
        <v>TURKEY</v>
      </c>
      <c r="F10" s="148" t="str">
        <f ca="1">IF(ISERROR($V10),"",OFFSET('Smelter Look-up'!$E$4,$V10-4,0))</f>
        <v>CID004058</v>
      </c>
      <c r="G10" s="148" t="str">
        <f ca="1">IF(C10=$X$4,"Enter smelter details",IF(ISERROR($V10),"",OFFSET('Smelter Look-up'!$F$4,$V10-4,0)))</f>
        <v>RMI</v>
      </c>
      <c r="H10" s="204">
        <f ca="1">IF(ISERROR($V10),"",OFFSET('Smelter Look-up'!$G$4,$V10-4,0))</f>
        <v>0</v>
      </c>
      <c r="I10" s="205" t="str">
        <f ca="1">IF(ISERROR($V10),"",OFFSET('Smelter Look-up'!$H$4,$V10-4,0))</f>
        <v>Mardin</v>
      </c>
      <c r="J10" s="205" t="str">
        <f ca="1">IF(ISERROR($V10),"",OFFSET('Smelter Look-up'!$I$4,$V10-4,0))</f>
        <v>Mardin</v>
      </c>
      <c r="K10" s="149"/>
      <c r="L10" s="149"/>
      <c r="M10" s="149"/>
      <c r="N10" s="149"/>
      <c r="O10" s="149"/>
      <c r="P10" s="207"/>
      <c r="Q10" s="150" t="s">
        <v>20372</v>
      </c>
      <c r="R10" s="148" t="str">
        <f ca="1">IF(ISERROR($V10),"",OFFSET('Smelter Look-up'!$C$4,$V10-4,0)&amp;"")</f>
        <v>Eti Bakir A.S</v>
      </c>
      <c r="S10" s="154" t="str">
        <f t="shared" ca="1" si="0"/>
        <v>Unknown</v>
      </c>
      <c r="T10" s="154" t="e">
        <f ca="1">IF(B10="","",IF(ISERROR(MATCH($J10,SorP!$B$1:$B$6261,0)),"",INDIRECT("'SorP'!$A$"&amp;MATCH($S10&amp;$J10,SorP!C:C,0))))</f>
        <v>#N/A</v>
      </c>
      <c r="U10" s="167"/>
      <c r="V10" s="168">
        <f ca="1">IF(C10="",NA(),MATCH($B10&amp;$C10,'Smelter Look-up'!$J:$J,0))</f>
        <v>239</v>
      </c>
      <c r="X10" s="169">
        <f t="shared" ca="1" si="1"/>
        <v>0</v>
      </c>
      <c r="AB10" s="312" t="str">
        <f t="shared" ca="1" si="2"/>
        <v>Copper</v>
      </c>
      <c r="AC10" s="169" t="str">
        <f t="shared" si="3"/>
        <v>Copper</v>
      </c>
      <c r="AD10" s="169" t="str">
        <f t="shared" ca="1" si="4"/>
        <v>Eti Bakir A.S</v>
      </c>
    </row>
    <row r="11" spans="1:34" s="169" customFormat="1" ht="30" customHeight="1">
      <c r="A11" s="389" t="s">
        <v>18340</v>
      </c>
      <c r="B11" s="389" t="s">
        <v>18109</v>
      </c>
      <c r="C11" s="151" t="str">
        <f ca="1">IF(LEN(A11)=0,"",INDEX('Smelter Look-up'!$C:$C,MATCH($A11,'Smelter Look-up'!$E:$E,0)))</f>
        <v>Guangxi Yinyi Advanced Material Co., Ltd.</v>
      </c>
      <c r="D11" s="148"/>
      <c r="E11" s="148" t="str">
        <f ca="1">IF(ISERROR($V11),"",OFFSET('Smelter Look-up'!$D$4,$V11-4,0)&amp;"")</f>
        <v>CHINA</v>
      </c>
      <c r="F11" s="148" t="str">
        <f ca="1">IF(ISERROR($V11),"",OFFSET('Smelter Look-up'!$E$4,$V11-4,0))</f>
        <v>CID004395</v>
      </c>
      <c r="G11" s="148" t="str">
        <f ca="1">IF(C11=$X$4,"Enter smelter details",IF(ISERROR($V11),"",OFFSET('Smelter Look-up'!$F$4,$V11-4,0)))</f>
        <v>RMI</v>
      </c>
      <c r="H11" s="204">
        <f ca="1">IF(ISERROR($V11),"",OFFSET('Smelter Look-up'!$G$4,$V11-4,0))</f>
        <v>0</v>
      </c>
      <c r="I11" s="205" t="str">
        <f ca="1">IF(ISERROR($V11),"",OFFSET('Smelter Look-up'!$H$4,$V11-4,0))</f>
        <v>Yulin</v>
      </c>
      <c r="J11" s="205" t="str">
        <f ca="1">IF(ISERROR($V11),"",OFFSET('Smelter Look-up'!$I$4,$V11-4,0))</f>
        <v>Guangxi Zhuangzu Zizhiqu</v>
      </c>
      <c r="K11" s="149"/>
      <c r="L11" s="149"/>
      <c r="M11" s="149"/>
      <c r="N11" s="149"/>
      <c r="O11" s="149"/>
      <c r="P11" s="207"/>
      <c r="Q11" s="150" t="s">
        <v>20373</v>
      </c>
      <c r="R11" s="148" t="str">
        <f ca="1">IF(ISERROR($V11),"",OFFSET('Smelter Look-up'!$C$4,$V11-4,0)&amp;"")</f>
        <v>Guangxi Yinyi Advanced Material Co., Ltd.</v>
      </c>
      <c r="S11" s="154" t="str">
        <f t="shared" ca="1" si="0"/>
        <v>CN</v>
      </c>
      <c r="T11" s="154" t="str">
        <f ca="1">IF(B11="","",IF(ISERROR(MATCH($J11,SorP!$B$1:$B$6261,0)),"",INDIRECT("'SorP'!$A$"&amp;MATCH($S11&amp;$J11,SorP!C:C,0))))</f>
        <v>CN-GX</v>
      </c>
      <c r="U11" s="167"/>
      <c r="V11" s="168">
        <f ca="1">IF(C11="",NA(),MATCH($B11&amp;$C11,'Smelter Look-up'!$J:$J,0))</f>
        <v>530</v>
      </c>
      <c r="X11" s="169">
        <f t="shared" ca="1" si="1"/>
        <v>0</v>
      </c>
      <c r="AB11" s="312" t="str">
        <f t="shared" ca="1" si="2"/>
        <v>Nickel</v>
      </c>
      <c r="AC11" s="169" t="str">
        <f t="shared" si="3"/>
        <v>Nickel</v>
      </c>
      <c r="AD11" s="169" t="str">
        <f t="shared" ca="1" si="4"/>
        <v>Guangxi Yinyi Advanced Material Co., Ltd.</v>
      </c>
    </row>
    <row r="12" spans="1:34" s="169" customFormat="1" ht="20.100000000000001" customHeight="1">
      <c r="A12" s="389" t="s">
        <v>18360</v>
      </c>
      <c r="B12" s="389" t="s">
        <v>18109</v>
      </c>
      <c r="C12" s="151" t="str">
        <f ca="1">IF(LEN(A12)=0,"",INDEX('Smelter Look-up'!$C:$C,MATCH($A12,'Smelter Look-up'!$E:$E,0)))</f>
        <v>Niihama Nickel Refinery, Sumitomo Metal Mining</v>
      </c>
      <c r="D12" s="148"/>
      <c r="E12" s="148" t="str">
        <f ca="1">IF(ISERROR($V12),"",OFFSET('Smelter Look-up'!$D$4,$V12-4,0)&amp;"")</f>
        <v>JAPAN</v>
      </c>
      <c r="F12" s="148" t="str">
        <f ca="1">IF(ISERROR($V12),"",OFFSET('Smelter Look-up'!$E$4,$V12-4,0))</f>
        <v>CID004055</v>
      </c>
      <c r="G12" s="148" t="str">
        <f ca="1">IF(C12=$X$4,"Enter smelter details",IF(ISERROR($V12),"",OFFSET('Smelter Look-up'!$F$4,$V12-4,0)))</f>
        <v>RMI</v>
      </c>
      <c r="H12" s="204">
        <f ca="1">IF(ISERROR($V12),"",OFFSET('Smelter Look-up'!$G$4,$V12-4,0))</f>
        <v>0</v>
      </c>
      <c r="I12" s="205" t="str">
        <f ca="1">IF(ISERROR($V12),"",OFFSET('Smelter Look-up'!$H$4,$V12-4,0))</f>
        <v>Niihama</v>
      </c>
      <c r="J12" s="205" t="str">
        <f ca="1">IF(ISERROR($V12),"",OFFSET('Smelter Look-up'!$I$4,$V12-4,0))</f>
        <v>Ehime</v>
      </c>
      <c r="K12" s="149"/>
      <c r="L12" s="149"/>
      <c r="M12" s="149"/>
      <c r="N12" s="149"/>
      <c r="O12" s="149"/>
      <c r="P12" s="207"/>
      <c r="Q12" s="150" t="s">
        <v>20373</v>
      </c>
      <c r="R12" s="148" t="str">
        <f ca="1">IF(ISERROR($V12),"",OFFSET('Smelter Look-up'!$C$4,$V12-4,0)&amp;"")</f>
        <v>Niihama Nickel Refinery, Sumitomo Metal Mining</v>
      </c>
      <c r="S12" s="154" t="str">
        <f t="shared" ca="1" si="0"/>
        <v>JP</v>
      </c>
      <c r="T12" s="154" t="str">
        <f ca="1">IF(B12="","",IF(ISERROR(MATCH($J12,SorP!$B$1:$B$6261,0)),"",INDIRECT("'SorP'!$A$"&amp;MATCH($S12&amp;$J12,SorP!C:C,0))))</f>
        <v>JP-38</v>
      </c>
      <c r="U12" s="167"/>
      <c r="V12" s="168">
        <f ca="1">IF(C12="",NA(),MATCH($B12&amp;$C12,'Smelter Look-up'!$J:$J,0))</f>
        <v>564</v>
      </c>
      <c r="X12" s="169">
        <f t="shared" ca="1" si="1"/>
        <v>0</v>
      </c>
      <c r="AB12" s="312" t="str">
        <f t="shared" ca="1" si="2"/>
        <v>Nickel</v>
      </c>
      <c r="AC12" s="169" t="str">
        <f t="shared" si="3"/>
        <v>Nickel</v>
      </c>
      <c r="AD12" s="169" t="str">
        <f t="shared" ca="1" si="4"/>
        <v>Niihama Nickel Refinery, Sumitomo Metal Mining</v>
      </c>
    </row>
    <row r="13" spans="1:34" s="169" customFormat="1" ht="30" customHeight="1">
      <c r="A13" s="388" t="s">
        <v>18235</v>
      </c>
      <c r="B13" s="388" t="s">
        <v>18108</v>
      </c>
      <c r="C13" s="151" t="str">
        <f ca="1">IF(LEN(A13)=0,"",INDEX('Smelter Look-up'!$C:$C,MATCH($A13,'Smelter Look-up'!$E:$E,0)))</f>
        <v>Toyo Smelter &amp; Refinery, Sumitomo Metal Mining</v>
      </c>
      <c r="D13" s="148"/>
      <c r="E13" s="148" t="str">
        <f ca="1">IF(ISERROR($V13),"",OFFSET('Smelter Look-up'!$D$4,$V13-4,0)&amp;"")</f>
        <v>JAPAN</v>
      </c>
      <c r="F13" s="148" t="str">
        <f ca="1">IF(ISERROR($V13),"",OFFSET('Smelter Look-up'!$E$4,$V13-4,0))</f>
        <v>CID003878</v>
      </c>
      <c r="G13" s="148" t="str">
        <f ca="1">IF(C13=$X$4,"Enter smelter details",IF(ISERROR($V13),"",OFFSET('Smelter Look-up'!$F$4,$V13-4,0)))</f>
        <v>RMI</v>
      </c>
      <c r="H13" s="204">
        <f ca="1">IF(ISERROR($V13),"",OFFSET('Smelter Look-up'!$G$4,$V13-4,0))</f>
        <v>0</v>
      </c>
      <c r="I13" s="205" t="str">
        <f ca="1">IF(ISERROR($V13),"",OFFSET('Smelter Look-up'!$H$4,$V13-4,0))</f>
        <v>Saijyo</v>
      </c>
      <c r="J13" s="205" t="str">
        <f ca="1">IF(ISERROR($V13),"",OFFSET('Smelter Look-up'!$I$4,$V13-4,0))</f>
        <v>Ehime</v>
      </c>
      <c r="K13" s="149"/>
      <c r="L13" s="149"/>
      <c r="M13" s="149"/>
      <c r="N13" s="149"/>
      <c r="O13" s="149"/>
      <c r="P13" s="207"/>
      <c r="Q13" s="150" t="s">
        <v>20374</v>
      </c>
      <c r="R13" s="148" t="str">
        <f ca="1">IF(ISERROR($V13),"",OFFSET('Smelter Look-up'!$C$4,$V13-4,0)&amp;"")</f>
        <v>Toyo Smelter &amp; Refinery, Sumitomo Metal Mining</v>
      </c>
      <c r="S13" s="154" t="str">
        <f t="shared" ref="S13:S63" ca="1" si="5">IF(B13="","",IF(ISERROR(MATCH($E13,CL,0)),"Unknown",INDIRECT("'C'!$A$"&amp;MATCH($E13,CL,0)+1)))</f>
        <v>JP</v>
      </c>
      <c r="T13" s="154" t="str">
        <f ca="1">IF(B13="","",IF(ISERROR(MATCH($J13,SorP!$B$1:$B$6261,0)),"",INDIRECT("'SorP'!$A$"&amp;MATCH($S13&amp;$J13,SorP!C:C,0))))</f>
        <v>JP-38</v>
      </c>
      <c r="U13" s="167"/>
      <c r="V13" s="168">
        <f ca="1">IF(C13="",NA(),MATCH($B13&amp;$C13,'Smelter Look-up'!$J:$J,0))</f>
        <v>362</v>
      </c>
      <c r="X13" s="169">
        <f t="shared" ref="X13:X62" ca="1" si="6">IF(AND(C13="Smelter not listed",OR(LEN(D13)=0,LEN(E13)=0)),1,0)</f>
        <v>0</v>
      </c>
      <c r="AB13" s="312" t="str">
        <f t="shared" ref="AB13:AB69" ca="1" si="7">IF(C13="","",B13)</f>
        <v>Copper</v>
      </c>
      <c r="AC13" s="169" t="str">
        <f t="shared" si="3"/>
        <v>Copper</v>
      </c>
      <c r="AD13" s="169" t="str">
        <f t="shared" ca="1" si="4"/>
        <v>Toyo Smelter &amp; Refinery, Sumitomo Metal Mining</v>
      </c>
    </row>
    <row r="14" spans="1:34" s="169" customFormat="1" ht="30" customHeight="1">
      <c r="A14" s="389" t="s">
        <v>20369</v>
      </c>
      <c r="B14" s="389" t="s">
        <v>18108</v>
      </c>
      <c r="C14" s="151" t="str">
        <f ca="1">IF(LEN(A14)=0,"",INDEX('Smelter Look-up'!$C:$C,MATCH($A14,'Smelter Look-up'!$E:$E,0)))</f>
        <v>JX Advanced Metals Corporation (Saganoseki Smelter &amp; Refinery)</v>
      </c>
      <c r="D14" s="148"/>
      <c r="E14" s="148" t="str">
        <f ca="1">IF(ISERROR($V14),"",OFFSET('Smelter Look-up'!$D$4,$V14-4,0)&amp;"")</f>
        <v>JAPAN</v>
      </c>
      <c r="F14" s="148" t="str">
        <f ca="1">IF(ISERROR($V14),"",OFFSET('Smelter Look-up'!$E$4,$V14-4,0))</f>
        <v>CID004249</v>
      </c>
      <c r="G14" s="148" t="str">
        <f ca="1">IF(C14=$X$4,"Enter smelter details",IF(ISERROR($V14),"",OFFSET('Smelter Look-up'!$F$4,$V14-4,0)))</f>
        <v>RMI</v>
      </c>
      <c r="H14" s="204">
        <f ca="1">IF(ISERROR($V14),"",OFFSET('Smelter Look-up'!$G$4,$V14-4,0))</f>
        <v>0</v>
      </c>
      <c r="I14" s="205" t="str">
        <f ca="1">IF(ISERROR($V14),"",OFFSET('Smelter Look-up'!$H$4,$V14-4,0))</f>
        <v>Oita-shi</v>
      </c>
      <c r="J14" s="205" t="str">
        <f ca="1">IF(ISERROR($V14),"",OFFSET('Smelter Look-up'!$I$4,$V14-4,0))</f>
        <v>Ôita</v>
      </c>
      <c r="K14" s="149"/>
      <c r="L14" s="149"/>
      <c r="M14" s="149"/>
      <c r="N14" s="149"/>
      <c r="O14" s="149"/>
      <c r="P14" s="207"/>
      <c r="Q14" s="150" t="s">
        <v>20372</v>
      </c>
      <c r="R14" s="148" t="str">
        <f ca="1">IF(ISERROR($V14),"",OFFSET('Smelter Look-up'!$C$4,$V14-4,0)&amp;"")</f>
        <v>JX Advanced Metals Corporation (Saganoseki Smelter &amp; Refinery)</v>
      </c>
      <c r="S14" s="154" t="str">
        <f t="shared" ca="1" si="5"/>
        <v>JP</v>
      </c>
      <c r="T14" s="154" t="str">
        <f ca="1">IF(B14="","",IF(ISERROR(MATCH($J14,SorP!$B$1:$B$6261,0)),"",INDIRECT("'SorP'!$A$"&amp;MATCH($S14&amp;$J14,SorP!C:C,0))))</f>
        <v>JP-44</v>
      </c>
      <c r="U14" s="167"/>
      <c r="V14" s="168">
        <f ca="1">IF(C14="",NA(),MATCH($B14&amp;$C14,'Smelter Look-up'!$J:$J,0))</f>
        <v>268</v>
      </c>
      <c r="X14" s="169">
        <f t="shared" ca="1" si="6"/>
        <v>0</v>
      </c>
      <c r="AB14" s="312" t="str">
        <f t="shared" ca="1" si="7"/>
        <v>Copper</v>
      </c>
      <c r="AC14" s="169" t="str">
        <f t="shared" si="3"/>
        <v>Copper</v>
      </c>
      <c r="AD14" s="169" t="str">
        <f t="shared" ca="1" si="4"/>
        <v>JX Advanced Metals Corporation (Saganoseki Smelter &amp; Refinery)</v>
      </c>
    </row>
    <row r="15" spans="1:34" s="169" customFormat="1" ht="30" customHeight="1">
      <c r="A15" s="389" t="s">
        <v>20370</v>
      </c>
      <c r="B15" s="389" t="s">
        <v>18108</v>
      </c>
      <c r="C15" s="151" t="str">
        <f ca="1">IF(LEN(A15)=0,"",INDEX('Smelter Look-up'!$C:$C,MATCH($A15,'Smelter Look-up'!$E:$E,0)))</f>
        <v>JX Advanced Metals Corporation (Hitachi Refinery)</v>
      </c>
      <c r="D15" s="148"/>
      <c r="E15" s="148" t="str">
        <f ca="1">IF(ISERROR($V15),"",OFFSET('Smelter Look-up'!$D$4,$V15-4,0)&amp;"")</f>
        <v>JAPAN</v>
      </c>
      <c r="F15" s="148" t="str">
        <f ca="1">IF(ISERROR($V15),"",OFFSET('Smelter Look-up'!$E$4,$V15-4,0))</f>
        <v>CID003996</v>
      </c>
      <c r="G15" s="148" t="str">
        <f ca="1">IF(C15=$X$4,"Enter smelter details",IF(ISERROR($V15),"",OFFSET('Smelter Look-up'!$F$4,$V15-4,0)))</f>
        <v>RMI</v>
      </c>
      <c r="H15" s="204">
        <f ca="1">IF(ISERROR($V15),"",OFFSET('Smelter Look-up'!$G$4,$V15-4,0))</f>
        <v>0</v>
      </c>
      <c r="I15" s="205" t="str">
        <f ca="1">IF(ISERROR($V15),"",OFFSET('Smelter Look-up'!$H$4,$V15-4,0))</f>
        <v>Hitachi-shi</v>
      </c>
      <c r="J15" s="205" t="str">
        <f ca="1">IF(ISERROR($V15),"",OFFSET('Smelter Look-up'!$I$4,$V15-4,0))</f>
        <v>Ibaraki</v>
      </c>
      <c r="K15" s="149"/>
      <c r="L15" s="149"/>
      <c r="M15" s="149"/>
      <c r="N15" s="149"/>
      <c r="O15" s="149"/>
      <c r="P15" s="207"/>
      <c r="Q15" s="150" t="s">
        <v>20372</v>
      </c>
      <c r="R15" s="148" t="str">
        <f ca="1">IF(ISERROR($V15),"",OFFSET('Smelter Look-up'!$C$4,$V15-4,0)&amp;"")</f>
        <v>JX Advanced Metals Corporation (Hitachi Refinery)</v>
      </c>
      <c r="S15" s="154" t="str">
        <f t="shared" ca="1" si="5"/>
        <v>JP</v>
      </c>
      <c r="T15" s="154" t="str">
        <f ca="1">IF(B15="","",IF(ISERROR(MATCH($J15,SorP!$B$1:$B$6261,0)),"",INDIRECT("'SorP'!$A$"&amp;MATCH($S15&amp;$J15,SorP!C:C,0))))</f>
        <v>JP-08</v>
      </c>
      <c r="U15" s="167"/>
      <c r="V15" s="168">
        <f ca="1">IF(C15="",NA(),MATCH($B15&amp;$C15,'Smelter Look-up'!$J:$J,0))</f>
        <v>267</v>
      </c>
      <c r="X15" s="169">
        <f t="shared" ca="1" si="6"/>
        <v>0</v>
      </c>
      <c r="AB15" s="312" t="str">
        <f t="shared" ca="1" si="7"/>
        <v>Copper</v>
      </c>
      <c r="AC15" s="169" t="str">
        <f t="shared" si="3"/>
        <v>Copper</v>
      </c>
      <c r="AD15" s="169" t="str">
        <f t="shared" ca="1" si="4"/>
        <v>JX Advanced Metals Corporation (Hitachi Refinery)</v>
      </c>
    </row>
    <row r="16" spans="1:34" s="169" customFormat="1" ht="20.100000000000001" customHeight="1">
      <c r="A16" s="388" t="s">
        <v>20371</v>
      </c>
      <c r="B16" s="388" t="s">
        <v>18108</v>
      </c>
      <c r="C16" s="151" t="str">
        <f ca="1">IF(LEN(A16)=0,"",INDEX('Smelter Look-up'!$C:$C,MATCH($A16,'Smelter Look-up'!$E:$E,0)))</f>
        <v>Naoshima Smelter &amp; Refinery</v>
      </c>
      <c r="D16" s="148"/>
      <c r="E16" s="148" t="str">
        <f ca="1">IF(ISERROR($V16),"",OFFSET('Smelter Look-up'!$D$4,$V16-4,0)&amp;"")</f>
        <v>JAPAN</v>
      </c>
      <c r="F16" s="148" t="str">
        <f ca="1">IF(ISERROR($V16),"",OFFSET('Smelter Look-up'!$E$4,$V16-4,0))</f>
        <v>CID005387</v>
      </c>
      <c r="G16" s="148" t="str">
        <f ca="1">IF(C16=$X$4,"Enter smelter details",IF(ISERROR($V16),"",OFFSET('Smelter Look-up'!$F$4,$V16-4,0)))</f>
        <v>RMI</v>
      </c>
      <c r="H16" s="204">
        <f ca="1">IF(ISERROR($V16),"",OFFSET('Smelter Look-up'!$G$4,$V16-4,0))</f>
        <v>0</v>
      </c>
      <c r="I16" s="205" t="str">
        <f ca="1">IF(ISERROR($V16),"",OFFSET('Smelter Look-up'!$H$4,$V16-4,0))</f>
        <v>Naoshima-cho</v>
      </c>
      <c r="J16" s="205" t="str">
        <f ca="1">IF(ISERROR($V16),"",OFFSET('Smelter Look-up'!$I$4,$V16-4,0))</f>
        <v>Kagawa</v>
      </c>
      <c r="K16" s="149"/>
      <c r="L16" s="149"/>
      <c r="M16" s="149"/>
      <c r="N16" s="149"/>
      <c r="O16" s="149"/>
      <c r="P16" s="207"/>
      <c r="Q16" s="150" t="s">
        <v>20372</v>
      </c>
      <c r="R16" s="148" t="str">
        <f ca="1">IF(ISERROR($V16),"",OFFSET('Smelter Look-up'!$C$4,$V16-4,0)&amp;"")</f>
        <v>Naoshima Smelter &amp; Refinery</v>
      </c>
      <c r="S16" s="154" t="str">
        <f t="shared" ca="1" si="5"/>
        <v>JP</v>
      </c>
      <c r="T16" s="154" t="str">
        <f ca="1">IF(B16="","",IF(ISERROR(MATCH($J16,SorP!$B$1:$B$6261,0)),"",INDIRECT("'SorP'!$A$"&amp;MATCH($S16&amp;$J16,SorP!C:C,0))))</f>
        <v>JP-37</v>
      </c>
      <c r="U16" s="167"/>
      <c r="V16" s="168">
        <f ca="1">IF(C16="",NA(),MATCH($B16&amp;$C16,'Smelter Look-up'!$J:$J,0))</f>
        <v>320</v>
      </c>
      <c r="X16" s="169">
        <f t="shared" ca="1" si="6"/>
        <v>0</v>
      </c>
      <c r="AB16" s="312" t="str">
        <f t="shared" ca="1" si="7"/>
        <v>Copper</v>
      </c>
      <c r="AC16" s="169" t="str">
        <f t="shared" si="3"/>
        <v>Copper</v>
      </c>
      <c r="AD16" s="169" t="str">
        <f t="shared" ca="1" si="4"/>
        <v>Naoshima Smelter &amp; Refinery</v>
      </c>
    </row>
    <row r="17" spans="1:30" s="169" customFormat="1" ht="30" customHeight="1">
      <c r="A17" s="154" t="s">
        <v>18232</v>
      </c>
      <c r="B17" s="302" t="str">
        <f ca="1">IF(LEN(A17)=0,"",INDEX('Smelter Look-up'!$A:$A,MATCH($A17,'Smelter Look-up'!$E:$E,0)))</f>
        <v>Copper</v>
      </c>
      <c r="C17" s="151" t="str">
        <f ca="1">IF(LEN(A17)=0,"",INDEX('Smelter Look-up'!$C:$C,MATCH($A17,'Smelter Look-up'!$E:$E,0)))</f>
        <v>Tenke Fungurume Mining SA</v>
      </c>
      <c r="D17" s="148"/>
      <c r="E17" s="148" t="str">
        <f ca="1">IF(ISERROR($V17),"",OFFSET('Smelter Look-up'!$D$4,$V17-4,0)&amp;"")</f>
        <v>CONGO, DEMOCRATIC REPUBLIC OF THE</v>
      </c>
      <c r="F17" s="148" t="str">
        <f ca="1">IF(ISERROR($V17),"",OFFSET('Smelter Look-up'!$E$4,$V17-4,0))</f>
        <v>CID003795</v>
      </c>
      <c r="G17" s="148" t="str">
        <f ca="1">IF(C17=$X$4,"Enter smelter details",IF(ISERROR($V17),"",OFFSET('Smelter Look-up'!$F$4,$V17-4,0)))</f>
        <v>RMI</v>
      </c>
      <c r="H17" s="204">
        <f ca="1">IF(ISERROR($V17),"",OFFSET('Smelter Look-up'!$G$4,$V17-4,0))</f>
        <v>0</v>
      </c>
      <c r="I17" s="205" t="str">
        <f ca="1">IF(ISERROR($V17),"",OFFSET('Smelter Look-up'!$H$4,$V17-4,0))</f>
        <v>Tenke and Fungurume Town</v>
      </c>
      <c r="J17" s="205" t="str">
        <f ca="1">IF(ISERROR($V17),"",OFFSET('Smelter Look-up'!$I$4,$V17-4,0))</f>
        <v>Lualaba</v>
      </c>
      <c r="K17" s="149"/>
      <c r="L17" s="149"/>
      <c r="M17" s="149"/>
      <c r="N17" s="149"/>
      <c r="O17" s="149"/>
      <c r="P17" s="207"/>
      <c r="Q17" s="150" t="s">
        <v>20376</v>
      </c>
      <c r="R17" s="148" t="str">
        <f ca="1">IF(ISERROR($V17),"",OFFSET('Smelter Look-up'!$C$4,$V17-4,0)&amp;"")</f>
        <v>Tenke Fungurume Mining SA</v>
      </c>
      <c r="S17" s="154" t="str">
        <f t="shared" ca="1" si="5"/>
        <v>CD</v>
      </c>
      <c r="T17" s="154" t="str">
        <f ca="1">IF(B17="","",IF(ISERROR(MATCH($J17,SorP!$B$1:$B$6261,0)),"",INDIRECT("'SorP'!$A$"&amp;MATCH($S17&amp;$J17,SorP!C:C,0))))</f>
        <v>CD-LU</v>
      </c>
      <c r="U17" s="167"/>
      <c r="V17" s="168">
        <f ca="1">IF(C17="",NA(),MATCH($B17&amp;$C17,'Smelter Look-up'!$J:$J,0))</f>
        <v>357</v>
      </c>
      <c r="X17" s="169">
        <f t="shared" ca="1" si="6"/>
        <v>0</v>
      </c>
      <c r="AB17" s="312" t="str">
        <f t="shared" ca="1" si="7"/>
        <v>Copper</v>
      </c>
      <c r="AC17" s="169" t="str">
        <f t="shared" ca="1" si="3"/>
        <v>Copper</v>
      </c>
      <c r="AD17" s="169" t="str">
        <f t="shared" ca="1" si="4"/>
        <v>Tenke Fungurume Mining SA</v>
      </c>
    </row>
    <row r="18" spans="1:30" s="169" customFormat="1" ht="20.25">
      <c r="A18" s="196"/>
      <c r="B18" s="302" t="s">
        <v>18109</v>
      </c>
      <c r="C18" s="151" t="s">
        <v>296</v>
      </c>
      <c r="D18" s="148" t="s">
        <v>20377</v>
      </c>
      <c r="E18" s="148" t="s">
        <v>133</v>
      </c>
      <c r="F18" s="148">
        <f ca="1">IF(ISERROR($V18),"",OFFSET('Smelter Look-up'!$E$4,$V18-4,0))</f>
        <v>0</v>
      </c>
      <c r="G18" s="148"/>
      <c r="H18" s="204">
        <f ca="1">IF(ISERROR($V18),"",OFFSET('Smelter Look-up'!$G$4,$V18-4,0))</f>
        <v>0</v>
      </c>
      <c r="I18" s="205" t="s">
        <v>20381</v>
      </c>
      <c r="J18" s="205" t="s">
        <v>20383</v>
      </c>
      <c r="K18" s="149" t="s">
        <v>20384</v>
      </c>
      <c r="L18" s="149" t="s">
        <v>20385</v>
      </c>
      <c r="M18" s="149"/>
      <c r="N18" s="149"/>
      <c r="O18" s="149"/>
      <c r="P18" s="207"/>
      <c r="Q18" s="150" t="s">
        <v>20376</v>
      </c>
      <c r="R18" s="148" t="str">
        <f ca="1">IF(ISERROR($V18),"",OFFSET('Smelter Look-up'!$C$4,$V18-4,0)&amp;"")</f>
        <v/>
      </c>
      <c r="S18" s="154" t="str">
        <f t="shared" ca="1" si="5"/>
        <v>JP</v>
      </c>
      <c r="T18" s="154" t="str">
        <f ca="1">IF(B18="","",IF(ISERROR(MATCH($J18,SorP!$B$1:$B$6261,0)),"",INDIRECT("'SorP'!$A$"&amp;MATCH($S18&amp;$J18,SorP!C:C,0))))</f>
        <v/>
      </c>
      <c r="U18" s="167"/>
      <c r="V18" s="168">
        <f>IF(C18="",NA(),MATCH($B18&amp;$C18,'Smelter Look-up'!$J:$J,0))</f>
        <v>594</v>
      </c>
      <c r="X18" s="169">
        <f t="shared" si="6"/>
        <v>0</v>
      </c>
      <c r="AB18" s="312" t="str">
        <f t="shared" si="7"/>
        <v>Nickel</v>
      </c>
      <c r="AC18" s="169" t="str">
        <f t="shared" si="3"/>
        <v>Nickel</v>
      </c>
      <c r="AD18" s="169" t="str">
        <f t="shared" si="4"/>
        <v>Vale Japan Limited</v>
      </c>
    </row>
    <row r="19" spans="1:30" s="169" customFormat="1" ht="20.25">
      <c r="A19" s="196"/>
      <c r="B19" s="302" t="s">
        <v>18109</v>
      </c>
      <c r="C19" s="151" t="s">
        <v>296</v>
      </c>
      <c r="D19" s="148" t="s">
        <v>20378</v>
      </c>
      <c r="E19" s="148" t="s">
        <v>340</v>
      </c>
      <c r="F19" s="148">
        <f ca="1">IF(ISERROR($V19),"",OFFSET('Smelter Look-up'!$E$4,$V19-4,0))</f>
        <v>0</v>
      </c>
      <c r="G19" s="148"/>
      <c r="H19" s="204">
        <f ca="1">IF(ISERROR($V19),"",OFFSET('Smelter Look-up'!$G$4,$V19-4,0))</f>
        <v>0</v>
      </c>
      <c r="I19" s="205" t="s">
        <v>20382</v>
      </c>
      <c r="J19" s="205" t="s">
        <v>10218</v>
      </c>
      <c r="K19" s="149" t="s">
        <v>20384</v>
      </c>
      <c r="L19" s="149" t="s">
        <v>20385</v>
      </c>
      <c r="M19" s="149"/>
      <c r="N19" s="149"/>
      <c r="O19" s="149"/>
      <c r="P19" s="207"/>
      <c r="Q19" s="150" t="s">
        <v>20376</v>
      </c>
      <c r="R19" s="148" t="str">
        <f ca="1">IF(ISERROR($V19),"",OFFSET('Smelter Look-up'!$C$4,$V19-4,0)&amp;"")</f>
        <v/>
      </c>
      <c r="S19" s="154" t="str">
        <f t="shared" ca="1" si="5"/>
        <v>BR</v>
      </c>
      <c r="T19" s="154" t="e">
        <f ca="1">IF(B19="","",IF(ISERROR(MATCH($J19,SorP!$B$1:$B$6261,0)),"",INDIRECT("'SorP'!$A$"&amp;MATCH($S19&amp;$J19,SorP!C:C,0))))</f>
        <v>#N/A</v>
      </c>
      <c r="U19" s="167"/>
      <c r="V19" s="168">
        <f>IF(C19="",NA(),MATCH($B19&amp;$C19,'Smelter Look-up'!$J:$J,0))</f>
        <v>594</v>
      </c>
      <c r="X19" s="169">
        <f t="shared" si="6"/>
        <v>0</v>
      </c>
      <c r="AB19" s="312" t="str">
        <f t="shared" si="7"/>
        <v>Nickel</v>
      </c>
      <c r="AC19" s="169" t="str">
        <f t="shared" si="3"/>
        <v>Nickel</v>
      </c>
      <c r="AD19" s="169" t="str">
        <f t="shared" si="4"/>
        <v>Mineracao Onca Puma</v>
      </c>
    </row>
    <row r="20" spans="1:30" s="169" customFormat="1" ht="25.5">
      <c r="A20" s="197"/>
      <c r="B20" s="302" t="s">
        <v>18108</v>
      </c>
      <c r="C20" s="151" t="s">
        <v>296</v>
      </c>
      <c r="D20" s="148" t="s">
        <v>20379</v>
      </c>
      <c r="E20" s="148" t="s">
        <v>65</v>
      </c>
      <c r="F20" s="148">
        <f ca="1">IF(ISERROR($V20),"",OFFSET('Smelter Look-up'!$E$4,$V20-4,0))</f>
        <v>0</v>
      </c>
      <c r="G20" s="148"/>
      <c r="H20" s="204">
        <f ca="1">IF(ISERROR($V20),"",OFFSET('Smelter Look-up'!$G$4,$V20-4,0))</f>
        <v>0</v>
      </c>
      <c r="I20" s="205">
        <f ca="1">IF(ISERROR($V20),"",OFFSET('Smelter Look-up'!$H$4,$V20-4,0))</f>
        <v>0</v>
      </c>
      <c r="J20" s="205">
        <f ca="1">IF(ISERROR($V20),"",OFFSET('Smelter Look-up'!$I$4,$V20-4,0))</f>
        <v>0</v>
      </c>
      <c r="K20" s="149"/>
      <c r="L20" s="149"/>
      <c r="M20" s="149"/>
      <c r="N20" s="149"/>
      <c r="O20" s="149"/>
      <c r="P20" s="207"/>
      <c r="Q20" s="150" t="s">
        <v>20376</v>
      </c>
      <c r="R20" s="148" t="str">
        <f ca="1">IF(ISERROR($V20),"",OFFSET('Smelter Look-up'!$C$4,$V20-4,0)&amp;"")</f>
        <v/>
      </c>
      <c r="S20" s="154" t="str">
        <f t="shared" ca="1" si="5"/>
        <v>CN</v>
      </c>
      <c r="T20" s="154" t="str">
        <f ca="1">IF(B20="","",IF(ISERROR(MATCH($J20,SorP!$B$1:$B$6261,0)),"",INDIRECT("'SorP'!$A$"&amp;MATCH($S20&amp;$J20,SorP!C:C,0))))</f>
        <v/>
      </c>
      <c r="U20" s="167"/>
      <c r="V20" s="168">
        <f>IF(C20="",NA(),MATCH($B20&amp;$C20,'Smelter Look-up'!$J:$J,0))</f>
        <v>376</v>
      </c>
      <c r="X20" s="169">
        <f t="shared" si="6"/>
        <v>0</v>
      </c>
      <c r="AB20" s="312" t="str">
        <f t="shared" si="7"/>
        <v>Copper</v>
      </c>
      <c r="AC20" s="169" t="str">
        <f t="shared" si="3"/>
        <v>Copper</v>
      </c>
      <c r="AD20" s="169" t="str">
        <f t="shared" si="4"/>
        <v>Shanghang Zijin Metal Resources Co. LTD</v>
      </c>
    </row>
    <row r="21" spans="1:30" s="169" customFormat="1" ht="20.25">
      <c r="A21" s="196"/>
      <c r="B21" s="302" t="s">
        <v>18108</v>
      </c>
      <c r="C21" s="151" t="s">
        <v>296</v>
      </c>
      <c r="D21" s="148" t="s">
        <v>20380</v>
      </c>
      <c r="E21" s="148" t="s">
        <v>65</v>
      </c>
      <c r="F21" s="148">
        <f ca="1">IF(ISERROR($V21),"",OFFSET('Smelter Look-up'!$E$4,$V21-4,0))</f>
        <v>0</v>
      </c>
      <c r="G21" s="148"/>
      <c r="H21" s="204">
        <f ca="1">IF(ISERROR($V21),"",OFFSET('Smelter Look-up'!$G$4,$V21-4,0))</f>
        <v>0</v>
      </c>
      <c r="I21" s="205">
        <f ca="1">IF(ISERROR($V21),"",OFFSET('Smelter Look-up'!$H$4,$V21-4,0))</f>
        <v>0</v>
      </c>
      <c r="J21" s="205">
        <f ca="1">IF(ISERROR($V21),"",OFFSET('Smelter Look-up'!$I$4,$V21-4,0))</f>
        <v>0</v>
      </c>
      <c r="K21" s="149"/>
      <c r="L21" s="149"/>
      <c r="M21" s="149"/>
      <c r="N21" s="149"/>
      <c r="O21" s="149"/>
      <c r="P21" s="207"/>
      <c r="Q21" s="150" t="s">
        <v>20376</v>
      </c>
      <c r="R21" s="148" t="str">
        <f ca="1">IF(ISERROR($V21),"",OFFSET('Smelter Look-up'!$C$4,$V21-4,0)&amp;"")</f>
        <v/>
      </c>
      <c r="S21" s="154" t="str">
        <f t="shared" ca="1" si="5"/>
        <v>CN</v>
      </c>
      <c r="T21" s="154" t="str">
        <f ca="1">IF(B21="","",IF(ISERROR(MATCH($J21,SorP!$B$1:$B$6261,0)),"",INDIRECT("'SorP'!$A$"&amp;MATCH($S21&amp;$J21,SorP!C:C,0))))</f>
        <v/>
      </c>
      <c r="U21" s="167"/>
      <c r="V21" s="168">
        <f>IF(C21="",NA(),MATCH($B21&amp;$C21,'Smelter Look-up'!$J:$J,0))</f>
        <v>376</v>
      </c>
      <c r="X21" s="169">
        <f t="shared" si="6"/>
        <v>0</v>
      </c>
      <c r="AB21" s="312" t="str">
        <f t="shared" si="7"/>
        <v>Copper</v>
      </c>
      <c r="AC21" s="169" t="str">
        <f t="shared" si="3"/>
        <v>Copper</v>
      </c>
      <c r="AD21" s="169" t="str">
        <f t="shared" si="4"/>
        <v>Jiangxi Copper Co., Ltd.</v>
      </c>
    </row>
    <row r="22" spans="1:30" s="169" customFormat="1" ht="20.25">
      <c r="A22" s="196"/>
      <c r="B22" s="302" t="str">
        <f>IF(LEN(A22)=0,"",INDEX('Smelter Look-up'!$A:$A,MATCH($A22,'Smelter Look-up'!$E:$E,0)))</f>
        <v/>
      </c>
      <c r="C22" s="151" t="str">
        <f>IF(LEN(A22)=0,"",INDEX('Smelter Look-up'!$C:$C,MATCH($A22,'Smelter Look-up'!$E:$E,0)))</f>
        <v/>
      </c>
      <c r="D22" s="148"/>
      <c r="E22" s="148" t="str">
        <f ca="1">IF(ISERROR($V22),"",OFFSET('Smelter Look-up'!$D$4,$V22-4,0)&amp;"")</f>
        <v/>
      </c>
      <c r="F22" s="148" t="str">
        <f ca="1">IF(ISERROR($V22),"",OFFSET('Smelter Look-up'!$E$4,$V22-4,0))</f>
        <v/>
      </c>
      <c r="G22" s="148" t="str">
        <f ca="1">IF(C22=$X$4,"Enter smelter details",IF(ISERROR($V22),"",OFFSET('Smelter Look-up'!$F$4,$V22-4,0)))</f>
        <v/>
      </c>
      <c r="H22" s="204" t="str">
        <f ca="1">IF(ISERROR($V22),"",OFFSET('Smelter Look-up'!$G$4,$V22-4,0))</f>
        <v/>
      </c>
      <c r="I22" s="205" t="str">
        <f ca="1">IF(ISERROR($V22),"",OFFSET('Smelter Look-up'!$H$4,$V22-4,0))</f>
        <v/>
      </c>
      <c r="J22" s="205" t="str">
        <f ca="1">IF(ISERROR($V22),"",OFFSET('Smelter Look-up'!$I$4,$V22-4,0))</f>
        <v/>
      </c>
      <c r="K22" s="149"/>
      <c r="L22" s="149"/>
      <c r="M22" s="149"/>
      <c r="N22" s="149"/>
      <c r="O22" s="149"/>
      <c r="P22" s="207"/>
      <c r="Q22" s="150"/>
      <c r="R22" s="148" t="str">
        <f ca="1">IF(ISERROR($V22),"",OFFSET('Smelter Look-up'!$C$4,$V22-4,0)&amp;"")</f>
        <v/>
      </c>
      <c r="S22" s="154" t="str">
        <f t="shared" ca="1" si="5"/>
        <v/>
      </c>
      <c r="T22" s="154" t="str">
        <f ca="1">IF(B22="","",IF(ISERROR(MATCH($J22,SorP!$B$1:$B$6261,0)),"",INDIRECT("'SorP'!$A$"&amp;MATCH($S22&amp;$J22,SorP!C:C,0))))</f>
        <v/>
      </c>
      <c r="U22" s="167"/>
      <c r="V22" s="168" t="e">
        <f>IF(C22="",NA(),MATCH($B22&amp;$C22,'Smelter Look-up'!$J:$J,0))</f>
        <v>#N/A</v>
      </c>
      <c r="X22" s="169">
        <f t="shared" ca="1" si="6"/>
        <v>0</v>
      </c>
      <c r="AB22" s="312" t="str">
        <f t="shared" si="7"/>
        <v/>
      </c>
      <c r="AC22" s="169" t="str">
        <f t="shared" si="3"/>
        <v/>
      </c>
      <c r="AD22" s="169" t="str">
        <f t="shared" si="4"/>
        <v/>
      </c>
    </row>
    <row r="23" spans="1:30" s="169" customFormat="1" ht="20.25">
      <c r="A23" s="196"/>
      <c r="B23" s="302" t="str">
        <f>IF(LEN(A23)=0,"",INDEX('Smelter Look-up'!$A:$A,MATCH($A23,'Smelter Look-up'!$E:$E,0)))</f>
        <v/>
      </c>
      <c r="C23" s="151" t="str">
        <f>IF(LEN(A23)=0,"",INDEX('Smelter Look-up'!$C:$C,MATCH($A23,'Smelter Look-up'!$E:$E,0)))</f>
        <v/>
      </c>
      <c r="D23" s="148"/>
      <c r="E23" s="148" t="str">
        <f ca="1">IF(ISERROR($V23),"",OFFSET('Smelter Look-up'!$D$4,$V23-4,0)&amp;"")</f>
        <v/>
      </c>
      <c r="F23" s="148" t="str">
        <f ca="1">IF(ISERROR($V23),"",OFFSET('Smelter Look-up'!$E$4,$V23-4,0))</f>
        <v/>
      </c>
      <c r="G23" s="148" t="str">
        <f ca="1">IF(C23=$X$4,"Enter smelter details",IF(ISERROR($V23),"",OFFSET('Smelter Look-up'!$F$4,$V23-4,0)))</f>
        <v/>
      </c>
      <c r="H23" s="204" t="str">
        <f ca="1">IF(ISERROR($V23),"",OFFSET('Smelter Look-up'!$G$4,$V23-4,0))</f>
        <v/>
      </c>
      <c r="I23" s="205" t="str">
        <f ca="1">IF(ISERROR($V23),"",OFFSET('Smelter Look-up'!$H$4,$V23-4,0))</f>
        <v/>
      </c>
      <c r="J23" s="205" t="str">
        <f ca="1">IF(ISERROR($V23),"",OFFSET('Smelter Look-up'!$I$4,$V23-4,0))</f>
        <v/>
      </c>
      <c r="K23" s="149"/>
      <c r="L23" s="149"/>
      <c r="M23" s="149"/>
      <c r="N23" s="149"/>
      <c r="O23" s="149"/>
      <c r="P23" s="207"/>
      <c r="Q23" s="150"/>
      <c r="R23" s="148" t="str">
        <f ca="1">IF(ISERROR($V23),"",OFFSET('Smelter Look-up'!$C$4,$V23-4,0)&amp;"")</f>
        <v/>
      </c>
      <c r="S23" s="154" t="str">
        <f t="shared" ca="1" si="5"/>
        <v/>
      </c>
      <c r="T23" s="154" t="str">
        <f ca="1">IF(B23="","",IF(ISERROR(MATCH($J23,SorP!$B$1:$B$6261,0)),"",INDIRECT("'SorP'!$A$"&amp;MATCH($S23&amp;$J23,SorP!C:C,0))))</f>
        <v/>
      </c>
      <c r="U23" s="167"/>
      <c r="V23" s="168" t="e">
        <f>IF(C23="",NA(),MATCH($B23&amp;$C23,'Smelter Look-up'!$J:$J,0))</f>
        <v>#N/A</v>
      </c>
      <c r="X23" s="169">
        <f t="shared" ca="1" si="6"/>
        <v>0</v>
      </c>
      <c r="AB23" s="312" t="str">
        <f t="shared" si="7"/>
        <v/>
      </c>
      <c r="AC23" s="169" t="str">
        <f t="shared" si="3"/>
        <v/>
      </c>
      <c r="AD23" s="169" t="str">
        <f t="shared" si="4"/>
        <v/>
      </c>
    </row>
    <row r="24" spans="1:30" s="169" customFormat="1" ht="20.25">
      <c r="A24" s="154"/>
      <c r="B24" s="302" t="str">
        <f>IF(LEN(A24)=0,"",INDEX('Smelter Look-up'!$A:$A,MATCH($A24,'Smelter Look-up'!$E:$E,0)))</f>
        <v/>
      </c>
      <c r="C24" s="151" t="str">
        <f>IF(LEN(A24)=0,"",INDEX('Smelter Look-up'!$C:$C,MATCH($A24,'Smelter Look-up'!$E:$E,0)))</f>
        <v/>
      </c>
      <c r="D24" s="148"/>
      <c r="E24" s="148" t="str">
        <f ca="1">IF(ISERROR($V24),"",OFFSET('Smelter Look-up'!$D$4,$V24-4,0)&amp;"")</f>
        <v/>
      </c>
      <c r="F24" s="148" t="str">
        <f ca="1">IF(ISERROR($V24),"",OFFSET('Smelter Look-up'!$E$4,$V24-4,0))</f>
        <v/>
      </c>
      <c r="G24" s="148" t="str">
        <f ca="1">IF(C24=$X$4,"Enter smelter details",IF(ISERROR($V24),"",OFFSET('Smelter Look-up'!$F$4,$V24-4,0)))</f>
        <v/>
      </c>
      <c r="H24" s="204" t="str">
        <f ca="1">IF(ISERROR($V24),"",OFFSET('Smelter Look-up'!$G$4,$V24-4,0))</f>
        <v/>
      </c>
      <c r="I24" s="205" t="str">
        <f ca="1">IF(ISERROR($V24),"",OFFSET('Smelter Look-up'!$H$4,$V24-4,0))</f>
        <v/>
      </c>
      <c r="J24" s="205" t="str">
        <f ca="1">IF(ISERROR($V24),"",OFFSET('Smelter Look-up'!$I$4,$V24-4,0))</f>
        <v/>
      </c>
      <c r="K24" s="149"/>
      <c r="L24" s="149"/>
      <c r="M24" s="149"/>
      <c r="N24" s="149"/>
      <c r="O24" s="149"/>
      <c r="P24" s="207"/>
      <c r="Q24" s="150"/>
      <c r="R24" s="148" t="str">
        <f ca="1">IF(ISERROR($V24),"",OFFSET('Smelter Look-up'!$C$4,$V24-4,0)&amp;"")</f>
        <v/>
      </c>
      <c r="S24" s="154" t="str">
        <f t="shared" ca="1" si="5"/>
        <v/>
      </c>
      <c r="T24" s="154" t="str">
        <f ca="1">IF(B24="","",IF(ISERROR(MATCH($J24,SorP!$B$1:$B$6261,0)),"",INDIRECT("'SorP'!$A$"&amp;MATCH($S24&amp;$J24,SorP!C:C,0))))</f>
        <v/>
      </c>
      <c r="U24" s="167"/>
      <c r="V24" s="168" t="e">
        <f>IF(C24="",NA(),MATCH($B24&amp;$C24,'Smelter Look-up'!$J:$J,0))</f>
        <v>#N/A</v>
      </c>
      <c r="X24" s="169">
        <f t="shared" ca="1" si="6"/>
        <v>0</v>
      </c>
      <c r="AB24" s="312" t="str">
        <f t="shared" si="7"/>
        <v/>
      </c>
      <c r="AC24" s="169" t="str">
        <f t="shared" si="3"/>
        <v/>
      </c>
      <c r="AD24" s="169" t="str">
        <f t="shared" si="4"/>
        <v/>
      </c>
    </row>
    <row r="25" spans="1:30" s="169" customFormat="1" ht="20.25">
      <c r="A25" s="154"/>
      <c r="B25" s="302" t="str">
        <f>IF(LEN(A25)=0,"",INDEX('Smelter Look-up'!$A:$A,MATCH($A25,'Smelter Look-up'!$E:$E,0)))</f>
        <v/>
      </c>
      <c r="C25" s="151" t="str">
        <f>IF(LEN(A25)=0,"",INDEX('Smelter Look-up'!$C:$C,MATCH($A25,'Smelter Look-up'!$E:$E,0)))</f>
        <v/>
      </c>
      <c r="D25" s="148"/>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
      </c>
      <c r="T25" s="154" t="str">
        <f ca="1">IF(B25="","",IF(ISERROR(MATCH($J25,SorP!$B$1:$B$6261,0)),"",INDIRECT("'SorP'!$A$"&amp;MATCH($S25&amp;$J25,SorP!C:C,0))))</f>
        <v/>
      </c>
      <c r="U25" s="167"/>
      <c r="V25" s="168" t="e">
        <f>IF(C25="",NA(),MATCH($B25&amp;$C25,'Smelter Look-up'!$J:$J,0))</f>
        <v>#N/A</v>
      </c>
      <c r="X25" s="169">
        <f t="shared" ca="1" si="6"/>
        <v>0</v>
      </c>
      <c r="AB25" s="312" t="str">
        <f t="shared" si="7"/>
        <v/>
      </c>
      <c r="AC25" s="169" t="str">
        <f t="shared" si="3"/>
        <v/>
      </c>
      <c r="AD25" s="169" t="str">
        <f t="shared" si="4"/>
        <v/>
      </c>
    </row>
    <row r="26" spans="1:30" s="169" customFormat="1" ht="20.25">
      <c r="A26" s="154"/>
      <c r="B26" s="302" t="str">
        <f>IF(LEN(A26)=0,"",INDEX('Smelter Look-up'!$A:$A,MATCH($A26,'Smelter Look-up'!$E:$E,0)))</f>
        <v/>
      </c>
      <c r="C26" s="151" t="str">
        <f>IF(LEN(A26)=0,"",INDEX('Smelter Look-up'!$C:$C,MATCH($A26,'Smelter Look-up'!$E:$E,0)))</f>
        <v/>
      </c>
      <c r="D26" s="148"/>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
      </c>
      <c r="T26" s="154" t="str">
        <f ca="1">IF(B26="","",IF(ISERROR(MATCH($J26,SorP!$B$1:$B$6261,0)),"",INDIRECT("'SorP'!$A$"&amp;MATCH($S26&amp;$J26,SorP!C:C,0))))</f>
        <v/>
      </c>
      <c r="U26" s="167"/>
      <c r="V26" s="168" t="e">
        <f>IF(C26="",NA(),MATCH($B26&amp;$C26,'Smelter Look-up'!$J:$J,0))</f>
        <v>#N/A</v>
      </c>
      <c r="X26" s="169">
        <f t="shared" ca="1" si="6"/>
        <v>0</v>
      </c>
      <c r="AB26" s="312" t="str">
        <f t="shared" si="7"/>
        <v/>
      </c>
      <c r="AC26" s="169" t="str">
        <f t="shared" si="3"/>
        <v/>
      </c>
      <c r="AD26" s="169" t="str">
        <f t="shared" si="4"/>
        <v/>
      </c>
    </row>
    <row r="27" spans="1:30" s="169" customFormat="1" ht="20.25">
      <c r="A27" s="154"/>
      <c r="B27" s="302" t="str">
        <f>IF(LEN(A27)=0,"",INDEX('Smelter Look-up'!$A:$A,MATCH($A27,'Smelter Look-up'!$E:$E,0)))</f>
        <v/>
      </c>
      <c r="C27" s="151" t="str">
        <f>IF(LEN(A27)=0,"",INDEX('Smelter Look-up'!$C:$C,MATCH($A27,'Smelter Look-up'!$E:$E,0)))</f>
        <v/>
      </c>
      <c r="D27" s="148"/>
      <c r="E27" s="148" t="str">
        <f ca="1">IF(ISERROR($V27),"",OFFSET('Smelter Look-up'!$D$4,$V27-4,0)&amp;"")</f>
        <v/>
      </c>
      <c r="F27" s="148" t="str">
        <f ca="1">IF(ISERROR($V27),"",OFFSET('Smelter Look-up'!$E$4,$V27-4,0))</f>
        <v/>
      </c>
      <c r="G27" s="148" t="str">
        <f ca="1">IF(C27=$X$4,"Enter smelter details",IF(ISERROR($V27),"",OFFSET('Smelter Look-up'!$F$4,$V27-4,0)))</f>
        <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
      </c>
      <c r="T27" s="154" t="str">
        <f ca="1">IF(B27="","",IF(ISERROR(MATCH($J27,SorP!$B$1:$B$6261,0)),"",INDIRECT("'SorP'!$A$"&amp;MATCH($S27&amp;$J27,SorP!C:C,0))))</f>
        <v/>
      </c>
      <c r="U27" s="167"/>
      <c r="V27" s="168" t="e">
        <f>IF(C27="",NA(),MATCH($B27&amp;$C27,'Smelter Look-up'!$J:$J,0))</f>
        <v>#N/A</v>
      </c>
      <c r="X27" s="169">
        <f t="shared" ca="1" si="6"/>
        <v>0</v>
      </c>
      <c r="AB27" s="312" t="str">
        <f t="shared" si="7"/>
        <v/>
      </c>
      <c r="AC27" s="169" t="str">
        <f t="shared" si="3"/>
        <v/>
      </c>
      <c r="AD27" s="169" t="str">
        <f t="shared" si="4"/>
        <v/>
      </c>
    </row>
    <row r="28" spans="1:30" s="169" customFormat="1" ht="20.25">
      <c r="A28" s="154"/>
      <c r="B28" s="302" t="str">
        <f>IF(LEN(A28)=0,"",INDEX('Smelter Look-up'!$A:$A,MATCH($A28,'Smelter Look-up'!$E:$E,0)))</f>
        <v/>
      </c>
      <c r="C28" s="151" t="str">
        <f>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ca="1" si="6"/>
        <v>0</v>
      </c>
      <c r="AB28" s="312" t="str">
        <f t="shared" si="7"/>
        <v/>
      </c>
      <c r="AC28" s="169" t="str">
        <f t="shared" si="3"/>
        <v/>
      </c>
      <c r="AD28" s="169" t="str">
        <f t="shared" si="4"/>
        <v/>
      </c>
    </row>
    <row r="29" spans="1:30" s="169" customFormat="1" ht="20.25">
      <c r="A29" s="154"/>
      <c r="B29" s="302" t="str">
        <f>IF(LEN(A29)=0,"",INDEX('Smelter Look-up'!$A:$A,MATCH($A29,'Smelter Look-up'!$E:$E,0)))</f>
        <v/>
      </c>
      <c r="C29" s="151" t="str">
        <f>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ca="1" si="6"/>
        <v>0</v>
      </c>
      <c r="AB29" s="312" t="str">
        <f t="shared" si="7"/>
        <v/>
      </c>
      <c r="AC29" s="169" t="str">
        <f t="shared" si="3"/>
        <v/>
      </c>
      <c r="AD29" s="169" t="str">
        <f t="shared" si="4"/>
        <v/>
      </c>
    </row>
    <row r="30" spans="1:30" s="169" customFormat="1" ht="20.25">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20.25">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20.25">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20.25">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20.25">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20.25">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25">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25">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IF(B61="","",IF(ISERROR(MATCH($J61,SorP!$B$1:$B$6261,0)),"",INDIRECT("'SorP'!$A$"&amp;MATCH($S61&amp;$J61,SorP!C:C,0))))</f>
        <v/>
      </c>
      <c r="U61" s="167"/>
      <c r="V61" s="168" t="e">
        <f>IF(C61="",NA(),MATCH($B61&amp;$C61,'Smelter Look-up'!$J:$J,0))</f>
        <v>#N/A</v>
      </c>
      <c r="X61" s="169">
        <f t="shared" ca="1" si="6"/>
        <v>0</v>
      </c>
      <c r="AB61" s="312" t="str">
        <f t="shared" si="7"/>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IF(B62="","",IF(ISERROR(MATCH($J62,SorP!$B$1:$B$6261,0)),"",INDIRECT("'SorP'!$A$"&amp;MATCH($S62&amp;$J62,SorP!C:C,0))))</f>
        <v/>
      </c>
      <c r="U62" s="167"/>
      <c r="V62" s="168" t="e">
        <f>IF(C62="",NA(),MATCH($B62&amp;$C62,'Smelter Look-up'!$J:$J,0))</f>
        <v>#N/A</v>
      </c>
      <c r="X62" s="169">
        <f t="shared" ca="1" si="6"/>
        <v>0</v>
      </c>
      <c r="AB62" s="312" t="str">
        <f t="shared" si="7"/>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IF(B63="","",IF(ISERROR(MATCH($J63,SorP!$B$1:$B$6261,0)),"",INDIRECT("'SorP'!$A$"&amp;MATCH($S63&amp;$J63,SorP!C:C,0))))</f>
        <v/>
      </c>
      <c r="U63" s="167"/>
      <c r="V63" s="168" t="e">
        <f>IF(C63="",NA(),MATCH($B63&amp;$C63,'Smelter Look-up'!$J:$J,0))</f>
        <v>#N/A</v>
      </c>
      <c r="X63" s="169">
        <f t="shared" ref="X63:X126" ca="1" si="8">IF(AND(C63="Smelter not listed",OR(LEN(D63)=0,LEN(E63)=0)),1,0)</f>
        <v>0</v>
      </c>
      <c r="AB63" s="312" t="str">
        <f t="shared" si="7"/>
        <v/>
      </c>
      <c r="AC63" s="169" t="str">
        <f t="shared" si="3"/>
        <v/>
      </c>
      <c r="AD63" s="169" t="str">
        <f t="shared" si="4"/>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7"/>
        <v/>
      </c>
      <c r="AC68" s="169" t="str">
        <f t="shared" si="3"/>
        <v/>
      </c>
      <c r="AD68" s="169" t="str">
        <f t="shared" si="4"/>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7"/>
        <v/>
      </c>
      <c r="AC69" s="169" t="str">
        <f t="shared" si="3"/>
        <v/>
      </c>
      <c r="AD69" s="169" t="str">
        <f t="shared" si="4"/>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ref="AB70:AB133" si="10">IF(C70="","",B70)</f>
        <v/>
      </c>
      <c r="AC70" s="169" t="str">
        <f t="shared" ref="AC70:AC133" si="11">B70</f>
        <v/>
      </c>
      <c r="AD70" s="169" t="str">
        <f t="shared" ref="AD70:AD133" si="12">IF(C70="Smelter not listed",D70,C70)</f>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IF(B126="","",IF(ISERROR(MATCH($J126,SorP!$B$1:$B$6261,0)),"",INDIRECT("'SorP'!$A$"&amp;MATCH($S126&amp;$J126,SorP!C:C,0))))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IF(B127="","",IF(ISERROR(MATCH($J127,SorP!$B$1:$B$6261,0)),"",INDIRECT("'SorP'!$A$"&amp;MATCH($S127&amp;$J127,SorP!C:C,0))))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sheet="1" formatRows="0" deleteRows="0" autoFilter="0"/>
  <protectedRanges>
    <protectedRange sqref="A1:A1048576" name="Range1"/>
  </protectedRanges>
  <autoFilter ref="A4:AI4"/>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31">
      <formula>$A$5:$Q1995&lt;&gt;""</formula>
    </cfRule>
  </conditionalFormatting>
  <conditionalFormatting sqref="B5:B9 B17:B2504">
    <cfRule type="expression" dxfId="17" priority="7">
      <formula>IF($B5="",TRUE)</formula>
    </cfRule>
  </conditionalFormatting>
  <conditionalFormatting sqref="C5:C2504">
    <cfRule type="expression" dxfId="16" priority="16" stopIfTrue="1">
      <formula>IF(AND(B5&lt;&gt;"",C5=""),TRUE)</formula>
    </cfRule>
  </conditionalFormatting>
  <conditionalFormatting sqref="D5:D2504">
    <cfRule type="expression" priority="5" stopIfTrue="1">
      <formula>IF($D5&lt;&gt;"",TRUE)</formula>
    </cfRule>
    <cfRule type="expression" dxfId="15" priority="6" stopIfTrue="1">
      <formula>IF($C5="Smelter not listed",TRUE)</formula>
    </cfRule>
    <cfRule type="expression" dxfId="14" priority="18" stopIfTrue="1">
      <formula>IF($C5&lt;&gt;"",TRUE)</formula>
    </cfRule>
  </conditionalFormatting>
  <conditionalFormatting sqref="E5:E2504">
    <cfRule type="expression" dxfId="13" priority="4" stopIfTrue="1">
      <formula>IF(AND(E5="",$C5=$X$4),TRUE)</formula>
    </cfRule>
    <cfRule type="expression" dxfId="12" priority="12" stopIfTrue="1">
      <formula>IF($C5="Smelter not yet identified",TRUE)</formula>
    </cfRule>
  </conditionalFormatting>
  <conditionalFormatting sqref="G5:G2504">
    <cfRule type="expression" dxfId="11" priority="14" stopIfTrue="1">
      <formula>IF(FIND("Enter smelter details",G5),TRUE)</formula>
    </cfRule>
  </conditionalFormatting>
  <conditionalFormatting sqref="D18:D21">
    <cfRule type="expression" priority="1" stopIfTrue="1">
      <formula>IF($D18&lt;&gt;"",TRUE)</formula>
    </cfRule>
    <cfRule type="expression" dxfId="10" priority="2" stopIfTrue="1">
      <formula>IF($C18="Smelter not listed",TRUE)</formula>
    </cfRule>
    <cfRule type="expression" dxfId="9" priority="3" stopIfTrue="1">
      <formula>IF($C18&lt;&gt;"",TRUE)</formula>
    </cfRule>
  </conditionalFormatting>
  <dataValidations count="5">
    <dataValidation allowBlank="1" showErrorMessage="1" sqref="F5:G2504"/>
    <dataValidation type="list" allowBlank="1" showInputMessage="1" showErrorMessage="1" sqref="E5:E2504">
      <formula1>CL</formula1>
    </dataValidation>
    <dataValidation type="list" allowBlank="1" showInputMessage="1" showErrorMessage="1" sqref="P5:P2504">
      <formula1>$AH$2:$AH$4</formula1>
    </dataValidation>
    <dataValidation type="list" showInputMessage="1" showErrorMessage="1" sqref="C5:C2504">
      <formula1>SN</formula1>
    </dataValidation>
    <dataValidation type="list" allowBlank="1" showInputMessage="1" showErrorMessage="1" sqref="B5:B2504">
      <formula1>SmelterdropX</formula1>
    </dataValidation>
  </dataValidations>
  <hyperlinks>
    <hyperlink ref="J2:O2" r:id="rId1" display="Link to RMAP Conformant Smelter List"/>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sheetPr codeName="Sheet12">
    <tabColor rgb="FFFF0000"/>
    <pageSetUpPr fitToPage="1"/>
  </sheetPr>
  <dimension ref="A1:L125"/>
  <sheetViews>
    <sheetView showGridLines="0" showZeros="0" zoomScaleNormal="100" workbookViewId="0">
      <pane xSplit="1" ySplit="3" topLeftCell="B127"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2" t="str">
        <f ca="1">OFFSET(L!$C$1,MATCH("Checker"&amp;ADDRESS(ROW(),COLUMN(),4),L!$A:$A,0)-1,SL,,)</f>
        <v>To ensure all required fields have been populated before submitting to your customers review form for any line items highlighted in red</v>
      </c>
      <c r="B1" s="472"/>
      <c r="C1" s="472"/>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VLSI Solution Oy</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Jori Simpanen</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prod@vlsi.fi</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 xml:space="preserve"> +358 50 462 3200</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Teppo Karema</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sales@vlsi.fi</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46218</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No</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No</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Unknown</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100%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100%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Nickel(*)</v>
      </c>
      <c r="B66" s="78" t="str">
        <f>Declaration!D83</f>
        <v>100%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Yes</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Yes</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http://www.vlsi.fi/fileadmin/quality/Conflict_Minerals_Elimination_Statement_2018.pdf</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t="str">
        <f>Declaration!D122</f>
        <v>Yes</v>
      </c>
      <c r="C100" s="135" t="str">
        <f t="shared" ca="1" si="44"/>
        <v>Complete</v>
      </c>
      <c r="D100" s="319" t="str">
        <f t="shared" ref="D100:D103" si="46">IF(H100=1,"Click here to answer question (C)","")</f>
        <v/>
      </c>
      <c r="E100" s="16"/>
      <c r="F100" s="83">
        <f t="shared" si="45"/>
        <v>0</v>
      </c>
      <c r="G100" s="61">
        <f t="shared" ref="G100:G103" si="47">IF(B100=0,1,0)</f>
        <v>0</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t="str">
        <f>Declaration!D123</f>
        <v>Yes</v>
      </c>
      <c r="C101" s="135" t="str">
        <f t="shared" ca="1" si="44"/>
        <v>Complete</v>
      </c>
      <c r="D101" s="319" t="str">
        <f t="shared" si="46"/>
        <v/>
      </c>
      <c r="E101" s="16"/>
      <c r="F101" s="83">
        <f t="shared" si="45"/>
        <v>0</v>
      </c>
      <c r="G101" s="61">
        <f t="shared" si="47"/>
        <v>0</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t="str">
        <f>Declaration!D124</f>
        <v>Yes</v>
      </c>
      <c r="C102" s="135" t="str">
        <f t="shared" ca="1" si="44"/>
        <v>Complete</v>
      </c>
      <c r="D102" s="319" t="str">
        <f t="shared" si="46"/>
        <v/>
      </c>
      <c r="E102" s="16"/>
      <c r="F102" s="83">
        <f t="shared" si="45"/>
        <v>0</v>
      </c>
      <c r="G102" s="61">
        <f t="shared" si="47"/>
        <v>0</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 ca="1">IF(H114=0,"","Click here to provide smelter information")</f>
        <v/>
      </c>
      <c r="E114" s="16" t="s">
        <v>15</v>
      </c>
      <c r="F114" s="83">
        <f>F39</f>
        <v>1</v>
      </c>
      <c r="G114" s="61">
        <f ca="1">IF(AND(COUNTIF(SmelterIdetifiedForMetal,A114)&gt;0,COUNTIF('Smelter List'!AB$5:AB$2504,A114)&gt;0),0,1)</f>
        <v>0</v>
      </c>
      <c r="H114" s="62">
        <f ca="1">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 ca="1">IF(H115=0,"","Click here to provide smelter information")</f>
        <v/>
      </c>
      <c r="E115" s="16"/>
      <c r="F115" s="83">
        <f>F40</f>
        <v>1</v>
      </c>
      <c r="G115" s="61">
        <f ca="1">IF(AND(COUNTIF(SmelterIdetifiedForMetal,A115)&gt;0,COUNTIF('Smelter List'!AB$5:AB$2504,A115)&gt;0),0,1)</f>
        <v>0</v>
      </c>
      <c r="H115" s="62">
        <f ca="1">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ca="1" si="51">IF(H116=0,"","Click here to provide smelter information")</f>
        <v/>
      </c>
      <c r="E116" s="16"/>
      <c r="F116" s="83">
        <f t="shared" ref="F116:F119" si="52">F41</f>
        <v>0</v>
      </c>
      <c r="G116" s="61">
        <f ca="1">IF(AND(COUNTIF(SmelterIdetifiedForMetal,A116)&gt;0,COUNTIF('Smelter List'!AB$5:AB$2504,A116)&gt;0),0,1)</f>
        <v>1</v>
      </c>
      <c r="H116" s="62">
        <f t="shared" ref="H116:H119" ca="1"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ca="1" si="51"/>
        <v/>
      </c>
      <c r="E117" s="16"/>
      <c r="F117" s="83">
        <f t="shared" si="52"/>
        <v>0</v>
      </c>
      <c r="G117" s="61">
        <f ca="1">IF(AND(COUNTIF(SmelterIdetifiedForMetal,A117)&gt;0,COUNTIF('Smelter List'!AB$5:AB$2504,A117)&gt;0),0,1)</f>
        <v>1</v>
      </c>
      <c r="H117" s="62">
        <f t="shared" ca="1"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ca="1" si="51"/>
        <v/>
      </c>
      <c r="E118" s="16"/>
      <c r="F118" s="83">
        <f t="shared" si="52"/>
        <v>0</v>
      </c>
      <c r="G118" s="61">
        <f ca="1">IF(AND(COUNTIF(SmelterIdetifiedForMetal,A118)&gt;0,COUNTIF('Smelter List'!AB$5:AB$2504,A118)&gt;0),0,1)</f>
        <v>1</v>
      </c>
      <c r="H118" s="62">
        <f t="shared" ca="1"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ca="1" si="51"/>
        <v/>
      </c>
      <c r="E119" s="16"/>
      <c r="F119" s="83">
        <f t="shared" si="52"/>
        <v>1</v>
      </c>
      <c r="G119" s="61">
        <f ca="1">IF(AND(COUNTIF(SmelterIdetifiedForMetal,A119)&gt;0,COUNTIF('Smelter List'!AB$5:AB$2504,A119)&gt;0),0,1)</f>
        <v>0</v>
      </c>
      <c r="H119" s="62">
        <f t="shared" ca="1"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Complete</v>
      </c>
      <c r="D124" s="218" t="str">
        <f ca="1">IF(H124=0,"","Click here to provide smelter information")</f>
        <v/>
      </c>
      <c r="E124" s="16"/>
      <c r="F124" s="83">
        <f ca="1">IF(COUNTIF('Smelter List'!$C:$C,"Smelter Not Listed")&gt;0,1,0)</f>
        <v>1</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hyperlink ref="D11" location="Declaration!B21" display="Declaration!B21"/>
    <hyperlink ref="D50" location="Declaration!B66" display="Declaration!B66"/>
    <hyperlink ref="D114" location="'Smelter List'!A1" display="'Smelter List'!A1"/>
    <hyperlink ref="B2" location="'Smelter List'!A1" display="'Smelter List'!A1"/>
    <hyperlink ref="D6" location="Declaration!B10" display="Declaration!B10"/>
    <hyperlink ref="D111" location="Declaration!B137" display="Declaration!B137"/>
    <hyperlink ref="D109" location="Declaration!B133" display="Declaration!B133"/>
    <hyperlink ref="D108" location="Declaration!B131" display="Declaration!B131"/>
    <hyperlink ref="D96" location="Declaration!G117" display="Declaration!G117"/>
    <hyperlink ref="D95" location="Declaration!B117" display="Declaration!B117"/>
    <hyperlink ref="D83" location="Declaration!B102" display="Declaration!B102"/>
    <hyperlink ref="D72" location="Declaration!B90" display="Declaration!B90"/>
    <hyperlink ref="D61" location="Declaration!B78" display="Declaration!B78"/>
    <hyperlink ref="D17" location="Declaration!B30" display="Declaration!B30"/>
    <hyperlink ref="D15" location="Declaration!B26" display="Declaration!B26"/>
    <hyperlink ref="D13" location="Declaration!B24" display="Declaration!B24"/>
    <hyperlink ref="D12" location="Declaration!B22" display="Declaration!B22"/>
    <hyperlink ref="D4" location="Declaration!D8" display="Declaration!D8"/>
    <hyperlink ref="C2" location="'Product List'!A1" display="'Product List'!A1"/>
    <hyperlink ref="A2" location="Declaration!A1" display="Click here to return to Declaration tab"/>
    <hyperlink ref="D94" location="Declaration!B115" display="Declaration!B115"/>
    <hyperlink ref="D9" location="Declaration!B19" display="Declaration!B19"/>
    <hyperlink ref="D5" location="Declaration!B9" display="Declaration!B9"/>
    <hyperlink ref="D39" location="Declaration!B54" display="Declaration!B54"/>
    <hyperlink ref="D112" location="'Product List'!A1" display="'Product List'!A1"/>
    <hyperlink ref="D28" location="Declaration!B42" display="Declaration!B42"/>
    <hyperlink ref="D115" location="'Smelter List'!A1" display="'Smelter List'!A1"/>
    <hyperlink ref="D98" location="Declaration!B120" display="Declaration!B120"/>
    <hyperlink ref="D99" location="Declaration!B121" display="Declaration!B121"/>
    <hyperlink ref="D116:D119" location="'Smelter List'!A1" display="'Smelter List'!A1"/>
    <hyperlink ref="D7" location="Declaration!B12" display="Declaration!B12"/>
    <hyperlink ref="D10" location="Declaration!B20" display="Declaration!B20"/>
    <hyperlink ref="D18" location="Declaration!B31" display="Declaration!B31"/>
    <hyperlink ref="D19:D22" location="Declaration!B31" display="Declaration!B31"/>
    <hyperlink ref="D19" location="Declaration!B32" display="Declaration!B32"/>
    <hyperlink ref="D20" location="Declaration!B33" display="Declaration!B33"/>
    <hyperlink ref="D21" location="Declaration!B34" display="Declaration!B34"/>
    <hyperlink ref="D22" location="Declaration!B35" display="Declaration!B35"/>
    <hyperlink ref="D29:D33" location="Declaration!B32" display="Declaration!B32"/>
    <hyperlink ref="D29" location="Declaration!B43" display="Declaration!B43"/>
    <hyperlink ref="D30" location="Declaration!B44" display="Declaration!B44"/>
    <hyperlink ref="D31" location="Declaration!B45" display="Declaration!B45"/>
    <hyperlink ref="D32" location="Declaration!B46" display="Declaration!B46"/>
    <hyperlink ref="D33" location="Declaration!B47" display="Declaration!B47"/>
    <hyperlink ref="D40:D44" location="Declaration!B38" display="Declaration!B38"/>
    <hyperlink ref="D40" location="Declaration!B55" display="Declaration!B55"/>
    <hyperlink ref="D41" location="Declaration!B56" display="Declaration!B56"/>
    <hyperlink ref="D42" location="Declaration!B57" display="Declaration!B57"/>
    <hyperlink ref="D43" location="Declaration!B58" display="Declaration!B58"/>
    <hyperlink ref="D44" location="Declaration!B59" display="Declaration!B59"/>
    <hyperlink ref="D51:D55" location="Declaration!B44" display="Declaration!B44"/>
    <hyperlink ref="D51" location="Declaration!B67" display="Declaration!B67"/>
    <hyperlink ref="D52" location="Declaration!B68" display="Declaration!B68"/>
    <hyperlink ref="D53" location="Declaration!B69" display="Declaration!B69"/>
    <hyperlink ref="D54" location="Declaration!B70" display="Declaration!B70"/>
    <hyperlink ref="D55" location="Declaration!B71" display="Declaration!B71"/>
    <hyperlink ref="D62:D66" location="Declaration!B50" display="Declaration!B50"/>
    <hyperlink ref="D62" location="Declaration!B79" display="Declaration!B79"/>
    <hyperlink ref="D63" location="Declaration!B80" display="Declaration!B80"/>
    <hyperlink ref="D64" location="Declaration!B81" display="Declaration!B81"/>
    <hyperlink ref="D65" location="Declaration!B82" display="Declaration!B82"/>
    <hyperlink ref="D66" location="Declaration!B83" display="Declaration!B83"/>
    <hyperlink ref="D73:D77" location="Declaration!B56" display="Declaration!B56"/>
    <hyperlink ref="D73" location="Declaration!B91" display="Declaration!B91"/>
    <hyperlink ref="D74" location="Declaration!B92" display="Declaration!B92"/>
    <hyperlink ref="D75" location="Declaration!B93" display="Declaration!B93"/>
    <hyperlink ref="D76" location="Declaration!B94" display="Declaration!B94"/>
    <hyperlink ref="D77" location="Declaration!B95" display="Declaration!B95"/>
    <hyperlink ref="D84:D88" location="Declaration!B62" display="Declaration!B62"/>
    <hyperlink ref="D84" location="Declaration!B103" display="Declaration!B103"/>
    <hyperlink ref="D85" location="Declaration!B104" display="Declaration!B104"/>
    <hyperlink ref="D86" location="Declaration!B105" display="Declaration!B105"/>
    <hyperlink ref="D87" location="Declaration!B106" display="Declaration!B106"/>
    <hyperlink ref="D88" location="Declaration!B107" display="Declaration!B107"/>
    <hyperlink ref="D100:D103" location="Declaration!B75" display="Declaration!B75"/>
    <hyperlink ref="D100" location="Declaration!B122" display="Declaration!B122"/>
    <hyperlink ref="D101" location="Declaration!B123" display="Declaration!B123"/>
    <hyperlink ref="D102" location="Declaration!B124" display="Declaration!B124"/>
    <hyperlink ref="D103" location="Declaration!B125" display="Declaration!B125"/>
    <hyperlink ref="D124" location="'Smelter List'!A1" display="'Smelter List'!A1"/>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3" t="str">
        <f ca="1">OFFSET(L!$C$1,MATCH("Mine List"&amp;ADDRESS(ROW(),COLUMN(),4),L!$A:$A,0)-1,SL,,)</f>
        <v>TO BEGIN:</v>
      </c>
      <c r="C2" s="473" t="s">
        <v>18593</v>
      </c>
      <c r="D2" s="473" t="s">
        <v>18593</v>
      </c>
      <c r="E2" s="324"/>
      <c r="F2" s="324"/>
      <c r="G2" s="325"/>
      <c r="H2" s="474"/>
      <c r="I2" s="475"/>
      <c r="J2" s="475"/>
      <c r="K2" s="475"/>
      <c r="L2" s="475"/>
      <c r="M2" s="475"/>
      <c r="N2" s="326"/>
      <c r="O2" s="326"/>
    </row>
    <row r="3" spans="1:19" s="322" customFormat="1" ht="93.95" customHeight="1" thickBot="1">
      <c r="A3" s="358"/>
      <c r="B3" s="476"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6" t="s">
        <v>18593</v>
      </c>
      <c r="D3" s="476" t="s">
        <v>18593</v>
      </c>
      <c r="E3" s="477" t="str">
        <f ca="1">OFFSET(L!$C$1,MATCH("General"&amp;"Cpy",L!$A:$A,0)-1,SL,,)</f>
        <v>© 2026 Responsible Minerals Initiative. All rights reserved.</v>
      </c>
      <c r="F3" s="477"/>
      <c r="G3" s="478"/>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sheet="1" objects="1" scenarios="1"/>
  <mergeCells count="4">
    <mergeCell ref="B2:D2"/>
    <mergeCell ref="H2:M2"/>
    <mergeCell ref="B3:D3"/>
    <mergeCell ref="E3:G3"/>
  </mergeCells>
  <phoneticPr fontId="112"/>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formula1>SmelterdropX</formula1>
    </dataValidation>
    <dataValidation allowBlank="1" showErrorMessage="1" sqref="D5:E2504"/>
    <dataValidation type="list" allowBlank="1" showInputMessage="1" showErrorMessage="1" sqref="B5:B2504">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80" t="str">
        <f ca="1">OFFSET(L!$C$1,MATCH("Product List"&amp;ADDRESS(ROW(),COLUMN(),4),L!$A:$A,0)-1,SL,,)</f>
        <v>Completion required only if reporting level "Product (or List of Products)" selected on the 'Declaration' worksheet.</v>
      </c>
      <c r="B1" s="481"/>
      <c r="C1" s="481"/>
      <c r="D1" s="481"/>
      <c r="E1" s="481"/>
      <c r="F1" s="481"/>
      <c r="G1" s="106"/>
    </row>
    <row r="2" spans="1:37">
      <c r="A2" s="19"/>
      <c r="B2" s="108"/>
      <c r="C2" s="108"/>
      <c r="D2" s="108"/>
      <c r="E2" s="108"/>
      <c r="F2"/>
      <c r="G2" s="20"/>
    </row>
    <row r="3" spans="1:37">
      <c r="A3" s="19"/>
      <c r="B3" s="108"/>
      <c r="C3" s="108"/>
      <c r="D3" s="108"/>
      <c r="E3" s="108"/>
      <c r="F3" s="108"/>
      <c r="G3" s="20"/>
    </row>
    <row r="4" spans="1:37" ht="15.75" customHeight="1">
      <c r="A4" s="19"/>
      <c r="B4" s="479" t="s">
        <v>47</v>
      </c>
      <c r="C4" s="479"/>
      <c r="D4" s="479"/>
      <c r="E4" s="479"/>
      <c r="F4" s="479"/>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2" t="str">
        <f ca="1">OFFSET(L!$C$1,MATCH("General"&amp;"Cpy",L!$A:$A,0)-1,SL,,)</f>
        <v>© 2026 Responsible Minerals Initiative. All rights reserved.</v>
      </c>
      <c r="C1001" s="482"/>
      <c r="D1001" s="482"/>
      <c r="E1001" s="482"/>
      <c r="F1001" s="482"/>
      <c r="G1001" s="21"/>
    </row>
    <row r="1002" spans="1:37" ht="13.5" thickTop="1">
      <c r="F1002" s="91"/>
    </row>
  </sheetData>
  <sheetProtection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sheetPr codeName="Sheet8"/>
  <dimension ref="A1:M595"/>
  <sheetViews>
    <sheetView zoomScaleNormal="100" workbookViewId="0">
      <pane ySplit="4" topLeftCell="A581" activePane="bottomLeft" state="frozen"/>
      <selection activeCell="B24" sqref="B24:J24"/>
      <selection pane="bottomLeft" activeCell="D594" sqref="D594"/>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3"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3"/>
      <c r="C1" s="483"/>
      <c r="D1" s="483"/>
      <c r="E1" s="483"/>
      <c r="F1" s="483"/>
      <c r="G1" s="483"/>
    </row>
    <row r="2" spans="1:13">
      <c r="A2" s="484"/>
      <c r="B2" s="484"/>
      <c r="C2" s="484"/>
      <c r="D2" s="484"/>
      <c r="E2" s="484"/>
      <c r="F2" s="484"/>
      <c r="G2" s="484"/>
      <c r="H2" s="484"/>
      <c r="I2" s="484"/>
    </row>
    <row r="3" spans="1:13">
      <c r="A3" s="484"/>
      <c r="B3" s="484"/>
      <c r="C3" s="484"/>
      <c r="D3" s="484"/>
      <c r="E3" s="484"/>
      <c r="F3" s="484"/>
      <c r="G3" s="484"/>
      <c r="H3" s="484"/>
      <c r="I3" s="484"/>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sheet="1" formatRows="0" autoFilter="0"/>
  <autoFilter ref="A4:I4"/>
  <sortState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2.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Company>EICC/CFSI</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K.Stevenson;J.Connors;DrN</dc:creator>
  <cp:lastModifiedBy>user</cp:lastModifiedBy>
  <cp:revision/>
  <dcterms:created xsi:type="dcterms:W3CDTF">2010-06-21T21:00:23Z</dcterms:created>
  <dcterms:modified xsi:type="dcterms:W3CDTF">2026-07-22T14:52:18Z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